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ESAPLAMA TABLOSU - YIL İÇİ İAD" sheetId="1" state="visible" r:id="rId2"/>
    <sheet name="HESAPLAMA TABLOSU - YIL İÇİ İ-1" sheetId="2" state="visible" r:id="rId3"/>
    <sheet name="HESAPLAMA TABLOSU - YIL İÇİ İ-2" sheetId="3" state="visible" r:id="rId4"/>
    <sheet name="HESAPLAMA TABLOSU - YIL İÇİ İ-3" sheetId="4" state="visible" r:id="rId5"/>
    <sheet name="HESAPLAMA TABLOSU - YIL İÇİ İ-4" sheetId="5" state="visible" r:id="rId6"/>
  </sheets>
  <definedNames>
    <definedName function="false" hidden="false" localSheetId="1" name="_xlnm.Print_Area" vbProcedure="false">'HESAPLAMA TABLOSU - YIL İÇİ İ-1'!$A$5:$Q$23</definedName>
    <definedName function="false" hidden="false" localSheetId="2" name="_xlnm.Print_Area" vbProcedure="false">'HESAPLAMA TABLOSU - YIL İÇİ İ-2'!$A$5:$Q$23</definedName>
    <definedName function="false" hidden="false" localSheetId="3" name="_xlnm.Print_Area" vbProcedure="false">'HESAPLAMA TABLOSU - YIL İÇİ İ-3'!$A$5:$Q$23</definedName>
    <definedName function="false" hidden="false" localSheetId="4" name="_xlnm.Print_Area" vbProcedure="false">'HESAPLAMA TABLOSU - YIL İÇİ İ-4'!$A$5:$Q$23</definedName>
    <definedName function="false" hidden="false" localSheetId="0" name="_xlnm.Print_Area" vbProcedure="false">'HESAPLAMA TABLOSU - YIL İÇİ İAD'!$A$5:$Q$23</definedName>
    <definedName function="false" hidden="false" localSheetId="0" name="Excel_BuiltIn_Print_Area" vbProcedure="false">'HESAPLAMA TABLOSU - YIL İÇİ İAD'!$A$5:$P$23</definedName>
    <definedName function="false" hidden="false" localSheetId="1" name="Excel_BuiltIn_Print_Area" vbProcedure="false">'HESAPLAMA TABLOSU - YIL İÇİ İ-1'!$A$5:$P$23</definedName>
    <definedName function="false" hidden="false" localSheetId="2" name="Excel_BuiltIn_Print_Area" vbProcedure="false">'HESAPLAMA TABLOSU - YIL İÇİ İ-2'!$A$5:$P$23</definedName>
    <definedName function="false" hidden="false" localSheetId="3" name="Excel_BuiltIn_Print_Area" vbProcedure="false">'HESAPLAMA TABLOSU - YIL İÇİ İ-3'!$A$5:$P$23</definedName>
    <definedName function="false" hidden="false" localSheetId="4" name="Excel_BuiltIn_Print_Area" vbProcedure="false">'HESAPLAMA TABLOSU - YIL İÇİ İ-4'!$A$5:$P$23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<sst xmlns="http://schemas.openxmlformats.org/spreadsheetml/2006/main" count="175" uniqueCount="34">
  <si>
    <t xml:space="preserve">YIL</t>
  </si>
  <si>
    <t xml:space="preserve">İNDİRİMLİ ORANA TABİ İŞLEM</t>
  </si>
  <si>
    <t xml:space="preserve">FARK</t>
  </si>
  <si>
    <t xml:space="preserve">ÖNCEKİ DÖNEM
 SONU İADE 
TUTARI</t>
  </si>
  <si>
    <t xml:space="preserve">TOPLAM</t>
  </si>
  <si>
    <t xml:space="preserve">DEVREDEN
KDV</t>
  </si>
  <si>
    <t xml:space="preserve">YIL İÇİNDE MAHSUP EDİLEN</t>
  </si>
  <si>
    <t xml:space="preserve">DÖNEM</t>
  </si>
  <si>
    <t xml:space="preserve">BEDEL (%1)</t>
  </si>
  <si>
    <t xml:space="preserve">BEDEL (%10)</t>
  </si>
  <si>
    <t xml:space="preserve">HESAPLANAN 
KDV (%1)</t>
  </si>
  <si>
    <t xml:space="preserve">HESAPLANAN 
KDV (%10)</t>
  </si>
  <si>
    <t xml:space="preserve">SATIŞTAN İADE MATRAHI (%1)</t>
  </si>
  <si>
    <t xml:space="preserve">SATIŞTAN İADE KDV TUTARI (%1)</t>
  </si>
  <si>
    <t xml:space="preserve">SATIŞTAN İADE MATRAHI (%10)</t>
  </si>
  <si>
    <t xml:space="preserve">SATIŞTAN İADE KDV TUTARI (%10)</t>
  </si>
  <si>
    <t xml:space="preserve">TOPLAM İŞLEM BEDELİ</t>
  </si>
  <si>
    <t xml:space="preserve">TOPLAM HESAPLANAN KDV</t>
  </si>
  <si>
    <t xml:space="preserve">YÜKLENİLEN
KDV</t>
  </si>
  <si>
    <t xml:space="preserve">OCAK</t>
  </si>
  <si>
    <t xml:space="preserve">ŞUBAT</t>
  </si>
  <si>
    <t xml:space="preserve">MART</t>
  </si>
  <si>
    <t xml:space="preserve">NİSAN</t>
  </si>
  <si>
    <t xml:space="preserve">MAYIS</t>
  </si>
  <si>
    <t xml:space="preserve">HAZİRAN</t>
  </si>
  <si>
    <t xml:space="preserve">TEMMUZ</t>
  </si>
  <si>
    <t xml:space="preserve">AĞUSTOS</t>
  </si>
  <si>
    <t xml:space="preserve">EYLÜL</t>
  </si>
  <si>
    <t xml:space="preserve">EKİM</t>
  </si>
  <si>
    <t xml:space="preserve">KASIM</t>
  </si>
  <si>
    <t xml:space="preserve">ARALIK</t>
  </si>
  <si>
    <t xml:space="preserve">Yıl İçinde Mahsubu Gerçekleşen İade Tutarı</t>
  </si>
  <si>
    <t xml:space="preserve">Bakanlar Kurulu Kararıyla Belirlenen İade Edilemeyecek Alt Sınır</t>
  </si>
  <si>
    <t xml:space="preserve">İade Edilecek KDV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</si>
</sst>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_ ;[RED]\-#,##0.00\ "/>
    <numFmt numFmtId="166" formatCode="#,##0.00"/>
    <numFmt numFmtId="167" formatCode="0"/>
  </numFmts>
  <fonts count="7">
    <font>
      <sz val="10"/>
      <name val="Arial Tur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 Tur"/>
      <family val="0"/>
    </font>
    <font>
      <b val="true"/>
      <sz val="14"/>
      <name val="Arial Tur"/>
      <family val="0"/>
    </font>
    <font>
      <sz val="11"/>
      <name val="Arial Tur"/>
      <family val="0"/>
    </font>
  </fonts>
  <fills count="10">
    <fill>
      <patternFill patternType="none"/>
    </fill>
    <fill>
      <patternFill patternType="gray125"/>
    </fill>
    <fill>
      <patternFill patternType="solid">
        <fgColor rgb="FF66FFFF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CC66FF"/>
        <bgColor rgb="FF9999FF"/>
      </patternFill>
    </fill>
    <fill>
      <patternFill patternType="solid">
        <fgColor rgb="FFFF9999"/>
        <bgColor rgb="FFFFAA95"/>
      </patternFill>
    </fill>
    <fill>
      <patternFill patternType="solid">
        <fgColor rgb="FFFFAA95"/>
        <bgColor rgb="FFFF9999"/>
      </patternFill>
    </fill>
    <fill>
      <patternFill patternType="solid">
        <fgColor rgb="FF66FF00"/>
        <bgColor rgb="FF00FF0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>
        <color rgb="FF141312"/>
      </left>
      <right style="thin">
        <color rgb="FF141312"/>
      </right>
      <top style="thin">
        <color rgb="FF141312"/>
      </top>
      <bottom style="thin">
        <color rgb="FF141312"/>
      </bottom>
      <diagonal/>
    </border>
    <border diagonalUp="false" diagonalDown="false">
      <left/>
      <right style="hair"/>
      <top/>
      <bottom/>
      <diagonal/>
    </border>
    <border diagonalUp="false" diagonalDown="false">
      <left style="thin">
        <color rgb="FF141312"/>
      </left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141312"/>
      </left>
      <right/>
      <top/>
      <bottom style="thin">
        <color rgb="FF141312"/>
      </bottom>
      <diagonal/>
    </border>
    <border diagonalUp="false" diagonalDown="false">
      <left/>
      <right/>
      <top/>
      <bottom style="thin">
        <color rgb="FF141312"/>
      </bottom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5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4" fillId="4" borderId="1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5" fontId="6" fillId="0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6" fontId="6" fillId="4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6" fillId="4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5" fillId="5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5" fontId="4" fillId="5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6" fontId="4" fillId="5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4" fillId="6" borderId="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4" fillId="6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6" fontId="4" fillId="7" borderId="4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6" fontId="4" fillId="8" borderId="4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0" fillId="0" borderId="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0" fillId="0" borderId="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0" fillId="0" borderId="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4" fillId="9" borderId="4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4" fillId="9" borderId="4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0" fillId="0" borderId="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4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6" fillId="4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5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" fillId="5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6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" fillId="7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8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9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9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4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" fillId="7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" fillId="9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99"/>
      <rgbColor rgb="FFCC66FF"/>
      <rgbColor rgb="FFFFAA95"/>
      <rgbColor rgb="FF3366FF"/>
      <rgbColor rgb="FF33CCCC"/>
      <rgbColor rgb="FF66FF00"/>
      <rgbColor rgb="FFFFCC00"/>
      <rgbColor rgb="FFFF9900"/>
      <rgbColor rgb="FFFF6600"/>
      <rgbColor rgb="FF666699"/>
      <rgbColor rgb="FF969696"/>
      <rgbColor rgb="FF003366"/>
      <rgbColor rgb="FF339966"/>
      <rgbColor rgb="FF141312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23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M23" activeCellId="0" sqref="M23"/>
    </sheetView>
  </sheetViews>
  <sheetFormatPr defaultColWidth="8.578125" defaultRowHeight="14.6" zeroHeight="false" outlineLevelRow="0" outlineLevelCol="0"/>
  <cols>
    <col collapsed="false" customWidth="true" hidden="false" outlineLevel="0" max="1" min="1" style="1" width="13.61"/>
    <col collapsed="false" customWidth="true" hidden="false" outlineLevel="0" max="2" min="2" style="1" width="19.08"/>
    <col collapsed="false" customWidth="true" hidden="false" outlineLevel="0" max="3" min="3" style="1" width="19.47"/>
    <col collapsed="false" customWidth="true" hidden="false" outlineLevel="0" max="4" min="4" style="1" width="16.54"/>
    <col collapsed="false" customWidth="true" hidden="false" outlineLevel="0" max="5" min="5" style="1" width="17.47"/>
    <col collapsed="false" customWidth="true" hidden="false" outlineLevel="0" max="9" min="6" style="1" width="17.8"/>
    <col collapsed="false" customWidth="true" hidden="false" outlineLevel="0" max="10" min="10" style="1" width="19.47"/>
    <col collapsed="false" customWidth="true" hidden="false" outlineLevel="0" max="13" min="11" style="1" width="17.47"/>
    <col collapsed="false" customWidth="true" hidden="false" outlineLevel="0" max="14" min="14" style="1" width="15.55"/>
    <col collapsed="false" customWidth="true" hidden="false" outlineLevel="0" max="15" min="15" style="1" width="15.95"/>
    <col collapsed="false" customWidth="true" hidden="false" outlineLevel="0" max="16" min="16" style="1" width="15.49"/>
    <col collapsed="false" customWidth="true" hidden="false" outlineLevel="0" max="17" min="17" style="1" width="15.61"/>
    <col collapsed="false" customWidth="false" hidden="false" outlineLevel="0" max="257" min="18" style="1" width="8.57"/>
  </cols>
  <sheetData>
    <row r="1" customFormat="false" ht="14.6" hidden="false" customHeight="false" outlineLevel="0" collapsed="false">
      <c r="B1" s="2"/>
      <c r="C1" s="2"/>
      <c r="D1" s="3"/>
      <c r="E1" s="3"/>
      <c r="F1" s="3"/>
      <c r="G1" s="3"/>
      <c r="H1" s="3"/>
      <c r="I1" s="3"/>
      <c r="J1" s="3"/>
      <c r="K1" s="3"/>
      <c r="L1" s="3"/>
      <c r="P1" s="3"/>
    </row>
    <row r="2" customFormat="false" ht="14.6" hidden="false" customHeight="false" outlineLevel="0" collapsed="false">
      <c r="B2" s="2"/>
      <c r="C2" s="2"/>
      <c r="D2" s="3"/>
      <c r="E2" s="3"/>
      <c r="F2" s="3"/>
      <c r="G2" s="3"/>
      <c r="H2" s="3"/>
      <c r="I2" s="3"/>
      <c r="J2" s="3"/>
      <c r="K2" s="3"/>
      <c r="L2" s="3"/>
      <c r="P2" s="3"/>
    </row>
    <row r="3" customFormat="false" ht="14.6" hidden="false" customHeight="false" outlineLevel="0" collapsed="false">
      <c r="B3" s="2"/>
      <c r="C3" s="2"/>
      <c r="D3" s="3"/>
      <c r="E3" s="3"/>
      <c r="F3" s="3"/>
      <c r="G3" s="3"/>
      <c r="H3" s="3"/>
      <c r="I3" s="3"/>
      <c r="J3" s="3"/>
      <c r="K3" s="3"/>
      <c r="L3" s="3"/>
      <c r="P3" s="3"/>
    </row>
    <row r="4" customFormat="false" ht="14.6" hidden="false" customHeight="false" outlineLevel="0" collapsed="false">
      <c r="B4" s="2"/>
      <c r="C4" s="2"/>
      <c r="D4" s="3"/>
      <c r="E4" s="3"/>
      <c r="F4" s="3"/>
      <c r="G4" s="3"/>
      <c r="H4" s="3"/>
      <c r="I4" s="3"/>
      <c r="J4" s="3"/>
      <c r="K4" s="3"/>
      <c r="L4" s="3"/>
      <c r="P4" s="3"/>
    </row>
    <row r="5" customFormat="false" ht="19.45" hidden="false" customHeight="true" outlineLevel="0" collapsed="false">
      <c r="A5" s="4" t="s">
        <v>0</v>
      </c>
      <c r="B5" s="5" t="s">
        <v>1</v>
      </c>
      <c r="C5" s="5"/>
      <c r="D5" s="5"/>
      <c r="E5" s="5"/>
      <c r="F5" s="5"/>
      <c r="G5" s="5"/>
      <c r="H5" s="5"/>
      <c r="I5" s="5"/>
      <c r="J5" s="5"/>
      <c r="K5" s="5"/>
      <c r="L5" s="5"/>
      <c r="M5" s="6" t="s">
        <v>2</v>
      </c>
      <c r="N5" s="7" t="s">
        <v>3</v>
      </c>
      <c r="O5" s="6" t="s">
        <v>4</v>
      </c>
      <c r="P5" s="8" t="s">
        <v>5</v>
      </c>
      <c r="Q5" s="8" t="s">
        <v>6</v>
      </c>
    </row>
    <row r="6" customFormat="false" ht="22.45" hidden="false" customHeight="true" outlineLevel="0" collapsed="false">
      <c r="A6" s="9" t="n">
        <v>2025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6"/>
      <c r="O6" s="6"/>
      <c r="P6" s="8"/>
      <c r="Q6" s="8"/>
    </row>
    <row r="7" customFormat="false" ht="49.95" hidden="false" customHeight="true" outlineLevel="0" collapsed="false">
      <c r="A7" s="8" t="s">
        <v>7</v>
      </c>
      <c r="B7" s="8" t="s">
        <v>8</v>
      </c>
      <c r="C7" s="8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8" t="s">
        <v>17</v>
      </c>
      <c r="L7" s="8" t="s">
        <v>18</v>
      </c>
      <c r="M7" s="6"/>
      <c r="N7" s="6"/>
      <c r="O7" s="6"/>
      <c r="P7" s="8"/>
      <c r="Q7" s="8"/>
    </row>
    <row r="8" customFormat="false" ht="17" hidden="false" customHeight="false" outlineLevel="0" collapsed="false">
      <c r="A8" s="10" t="s">
        <v>19</v>
      </c>
      <c r="B8" s="11" t="n">
        <v>0</v>
      </c>
      <c r="C8" s="11" t="n">
        <v>0</v>
      </c>
      <c r="D8" s="12" t="n">
        <f aca="false">B8*0.01</f>
        <v>0</v>
      </c>
      <c r="E8" s="12" t="n">
        <f aca="false">C8*0.1</f>
        <v>0</v>
      </c>
      <c r="F8" s="11" t="n">
        <v>0</v>
      </c>
      <c r="G8" s="13" t="n">
        <f aca="false">(F8/100)</f>
        <v>0</v>
      </c>
      <c r="H8" s="11" t="n">
        <v>0</v>
      </c>
      <c r="I8" s="13" t="n">
        <f aca="false">(H8/100)*10</f>
        <v>0</v>
      </c>
      <c r="J8" s="12" t="n">
        <f aca="false">(B8+C8)-(F8+H8)</f>
        <v>0</v>
      </c>
      <c r="K8" s="12" t="n">
        <f aca="false">SUM(D8+E8)-(G8+I8)</f>
        <v>0</v>
      </c>
      <c r="L8" s="11" t="n">
        <v>0</v>
      </c>
      <c r="M8" s="12" t="n">
        <f aca="false">L8-K8</f>
        <v>0</v>
      </c>
      <c r="N8" s="12" t="n">
        <v>0</v>
      </c>
      <c r="O8" s="12" t="n">
        <f aca="false">M8+N8</f>
        <v>0</v>
      </c>
      <c r="P8" s="11" t="n">
        <v>0</v>
      </c>
      <c r="Q8" s="11" t="n">
        <v>0</v>
      </c>
    </row>
    <row r="9" customFormat="false" ht="17" hidden="false" customHeight="false" outlineLevel="0" collapsed="false">
      <c r="A9" s="10" t="s">
        <v>20</v>
      </c>
      <c r="B9" s="11" t="n">
        <v>0</v>
      </c>
      <c r="C9" s="11" t="n">
        <v>0</v>
      </c>
      <c r="D9" s="12" t="n">
        <f aca="false">B9*0.01</f>
        <v>0</v>
      </c>
      <c r="E9" s="12" t="n">
        <f aca="false">C9*0.1</f>
        <v>0</v>
      </c>
      <c r="F9" s="11" t="n">
        <v>0</v>
      </c>
      <c r="G9" s="13" t="n">
        <f aca="false">(F9/100)</f>
        <v>0</v>
      </c>
      <c r="H9" s="11" t="n">
        <v>0</v>
      </c>
      <c r="I9" s="13" t="n">
        <f aca="false">(H9/100)*10</f>
        <v>0</v>
      </c>
      <c r="J9" s="12" t="n">
        <f aca="false">(B9+C9)-(F9+H9)</f>
        <v>0</v>
      </c>
      <c r="K9" s="12" t="n">
        <f aca="false">SUM(D9+E9)-(G9+I9)</f>
        <v>0</v>
      </c>
      <c r="L9" s="11" t="n">
        <v>0</v>
      </c>
      <c r="M9" s="12" t="n">
        <f aca="false">L9-K9</f>
        <v>0</v>
      </c>
      <c r="N9" s="12" t="n">
        <f aca="false">O8</f>
        <v>0</v>
      </c>
      <c r="O9" s="12" t="n">
        <f aca="false">M9+N9</f>
        <v>0</v>
      </c>
      <c r="P9" s="11" t="n">
        <v>0</v>
      </c>
      <c r="Q9" s="11" t="n">
        <v>0</v>
      </c>
    </row>
    <row r="10" customFormat="false" ht="17" hidden="false" customHeight="false" outlineLevel="0" collapsed="false">
      <c r="A10" s="10" t="s">
        <v>21</v>
      </c>
      <c r="B10" s="11" t="n">
        <v>0</v>
      </c>
      <c r="C10" s="11" t="n">
        <v>0</v>
      </c>
      <c r="D10" s="12" t="n">
        <f aca="false">B10*0.01</f>
        <v>0</v>
      </c>
      <c r="E10" s="12" t="n">
        <f aca="false">C10*0.1</f>
        <v>0</v>
      </c>
      <c r="F10" s="11" t="n">
        <v>0</v>
      </c>
      <c r="G10" s="13" t="n">
        <f aca="false">(F10/100)</f>
        <v>0</v>
      </c>
      <c r="H10" s="11" t="n">
        <v>0</v>
      </c>
      <c r="I10" s="13" t="n">
        <f aca="false">(H10/100)*10</f>
        <v>0</v>
      </c>
      <c r="J10" s="12" t="n">
        <f aca="false">(B10+C10)-(F10+H10)</f>
        <v>0</v>
      </c>
      <c r="K10" s="12" t="n">
        <f aca="false">SUM(D10+E10)-(G10+I10)</f>
        <v>0</v>
      </c>
      <c r="L10" s="11" t="n">
        <v>0</v>
      </c>
      <c r="M10" s="12" t="n">
        <f aca="false">L10-K10</f>
        <v>0</v>
      </c>
      <c r="N10" s="12" t="n">
        <f aca="false">O9</f>
        <v>0</v>
      </c>
      <c r="O10" s="12" t="n">
        <f aca="false">M10+N10</f>
        <v>0</v>
      </c>
      <c r="P10" s="11" t="n">
        <v>0</v>
      </c>
      <c r="Q10" s="11" t="n">
        <v>0</v>
      </c>
    </row>
    <row r="11" customFormat="false" ht="17" hidden="false" customHeight="false" outlineLevel="0" collapsed="false">
      <c r="A11" s="10" t="s">
        <v>22</v>
      </c>
      <c r="B11" s="11" t="n">
        <v>0</v>
      </c>
      <c r="C11" s="11" t="n">
        <v>0</v>
      </c>
      <c r="D11" s="12" t="n">
        <f aca="false">B11*0.01</f>
        <v>0</v>
      </c>
      <c r="E11" s="12" t="n">
        <f aca="false">C11*0.1</f>
        <v>0</v>
      </c>
      <c r="F11" s="11" t="n">
        <v>0</v>
      </c>
      <c r="G11" s="13" t="n">
        <f aca="false">(F11/100)</f>
        <v>0</v>
      </c>
      <c r="H11" s="11" t="n">
        <v>0</v>
      </c>
      <c r="I11" s="13" t="n">
        <f aca="false">(H11/100)*10</f>
        <v>0</v>
      </c>
      <c r="J11" s="12" t="n">
        <f aca="false">(B11+C11)-(F11+H11)</f>
        <v>0</v>
      </c>
      <c r="K11" s="12" t="n">
        <f aca="false">SUM(D11+E11)-(G11+I11)</f>
        <v>0</v>
      </c>
      <c r="L11" s="11" t="n">
        <v>0</v>
      </c>
      <c r="M11" s="12" t="n">
        <f aca="false">L11-K11</f>
        <v>0</v>
      </c>
      <c r="N11" s="12" t="n">
        <f aca="false">O10</f>
        <v>0</v>
      </c>
      <c r="O11" s="12" t="n">
        <f aca="false">M11+N11</f>
        <v>0</v>
      </c>
      <c r="P11" s="11" t="n">
        <v>0</v>
      </c>
      <c r="Q11" s="11" t="n">
        <v>0</v>
      </c>
    </row>
    <row r="12" customFormat="false" ht="17" hidden="false" customHeight="false" outlineLevel="0" collapsed="false">
      <c r="A12" s="10" t="s">
        <v>23</v>
      </c>
      <c r="B12" s="11" t="n">
        <v>0</v>
      </c>
      <c r="C12" s="11" t="n">
        <v>0</v>
      </c>
      <c r="D12" s="12" t="n">
        <f aca="false">B12*0.01</f>
        <v>0</v>
      </c>
      <c r="E12" s="12" t="n">
        <f aca="false">C12*0.1</f>
        <v>0</v>
      </c>
      <c r="F12" s="11" t="n">
        <v>0</v>
      </c>
      <c r="G12" s="13" t="n">
        <f aca="false">(F12/100)</f>
        <v>0</v>
      </c>
      <c r="H12" s="11" t="n">
        <v>0</v>
      </c>
      <c r="I12" s="13" t="n">
        <f aca="false">(H12/100)*10</f>
        <v>0</v>
      </c>
      <c r="J12" s="12" t="n">
        <f aca="false">(B12+C12)-(F12+H12)</f>
        <v>0</v>
      </c>
      <c r="K12" s="12" t="n">
        <f aca="false">SUM(D12+E12)-(G12+I12)</f>
        <v>0</v>
      </c>
      <c r="L12" s="11" t="n">
        <v>0</v>
      </c>
      <c r="M12" s="12" t="n">
        <f aca="false">L12-K12</f>
        <v>0</v>
      </c>
      <c r="N12" s="12" t="n">
        <f aca="false">O11</f>
        <v>0</v>
      </c>
      <c r="O12" s="12" t="n">
        <f aca="false">M12+N12</f>
        <v>0</v>
      </c>
      <c r="P12" s="11" t="n">
        <v>0</v>
      </c>
      <c r="Q12" s="11" t="n">
        <v>0</v>
      </c>
    </row>
    <row r="13" customFormat="false" ht="17" hidden="false" customHeight="false" outlineLevel="0" collapsed="false">
      <c r="A13" s="10" t="s">
        <v>24</v>
      </c>
      <c r="B13" s="11" t="n">
        <v>0</v>
      </c>
      <c r="C13" s="11" t="n">
        <v>0</v>
      </c>
      <c r="D13" s="12" t="n">
        <f aca="false">B13*0.01</f>
        <v>0</v>
      </c>
      <c r="E13" s="12" t="n">
        <f aca="false">C13*0.1</f>
        <v>0</v>
      </c>
      <c r="F13" s="11" t="n">
        <v>0</v>
      </c>
      <c r="G13" s="13" t="n">
        <f aca="false">(F13/100)</f>
        <v>0</v>
      </c>
      <c r="H13" s="11" t="n">
        <v>0</v>
      </c>
      <c r="I13" s="13" t="n">
        <f aca="false">(H13/100)*10</f>
        <v>0</v>
      </c>
      <c r="J13" s="12" t="n">
        <f aca="false">(B13+C13)-(F13+H13)</f>
        <v>0</v>
      </c>
      <c r="K13" s="12" t="n">
        <f aca="false">SUM(D13+E13)-(G13+I13)</f>
        <v>0</v>
      </c>
      <c r="L13" s="11" t="n">
        <v>0</v>
      </c>
      <c r="M13" s="12" t="n">
        <f aca="false">L13-K13</f>
        <v>0</v>
      </c>
      <c r="N13" s="12" t="n">
        <f aca="false">O12</f>
        <v>0</v>
      </c>
      <c r="O13" s="12" t="n">
        <f aca="false">M13+N13</f>
        <v>0</v>
      </c>
      <c r="P13" s="11" t="n">
        <v>0</v>
      </c>
      <c r="Q13" s="11" t="n">
        <v>0</v>
      </c>
    </row>
    <row r="14" customFormat="false" ht="17" hidden="false" customHeight="false" outlineLevel="0" collapsed="false">
      <c r="A14" s="10" t="s">
        <v>25</v>
      </c>
      <c r="B14" s="11" t="n">
        <v>0</v>
      </c>
      <c r="C14" s="11" t="n">
        <v>0</v>
      </c>
      <c r="D14" s="12" t="n">
        <f aca="false">B14*0.01</f>
        <v>0</v>
      </c>
      <c r="E14" s="12" t="n">
        <f aca="false">C14*0.1</f>
        <v>0</v>
      </c>
      <c r="F14" s="11" t="n">
        <v>0</v>
      </c>
      <c r="G14" s="13" t="n">
        <f aca="false">(F14/100)</f>
        <v>0</v>
      </c>
      <c r="H14" s="11" t="n">
        <v>0</v>
      </c>
      <c r="I14" s="13" t="n">
        <f aca="false">(H14/100)*10</f>
        <v>0</v>
      </c>
      <c r="J14" s="12" t="n">
        <f aca="false">(B14+C14)-(F14+H14)</f>
        <v>0</v>
      </c>
      <c r="K14" s="12" t="n">
        <f aca="false">SUM(D14+E14)-(G14+I14)</f>
        <v>0</v>
      </c>
      <c r="L14" s="11" t="n">
        <v>0</v>
      </c>
      <c r="M14" s="12" t="n">
        <f aca="false">L14-K14</f>
        <v>0</v>
      </c>
      <c r="N14" s="12" t="n">
        <f aca="false">O13</f>
        <v>0</v>
      </c>
      <c r="O14" s="12" t="n">
        <f aca="false">M14+N14</f>
        <v>0</v>
      </c>
      <c r="P14" s="11" t="n">
        <v>0</v>
      </c>
      <c r="Q14" s="11" t="n">
        <v>0</v>
      </c>
    </row>
    <row r="15" customFormat="false" ht="17" hidden="false" customHeight="false" outlineLevel="0" collapsed="false">
      <c r="A15" s="10" t="s">
        <v>26</v>
      </c>
      <c r="B15" s="11" t="n">
        <v>0</v>
      </c>
      <c r="C15" s="11" t="n">
        <v>0</v>
      </c>
      <c r="D15" s="12" t="n">
        <f aca="false">B15*0.01</f>
        <v>0</v>
      </c>
      <c r="E15" s="12" t="n">
        <f aca="false">C15*0.1</f>
        <v>0</v>
      </c>
      <c r="F15" s="11" t="n">
        <v>0</v>
      </c>
      <c r="G15" s="13" t="n">
        <f aca="false">(F15/100)</f>
        <v>0</v>
      </c>
      <c r="H15" s="11" t="n">
        <v>0</v>
      </c>
      <c r="I15" s="13" t="n">
        <f aca="false">(H15/100)*10</f>
        <v>0</v>
      </c>
      <c r="J15" s="12" t="n">
        <f aca="false">(B15+C15)-(F15+H15)</f>
        <v>0</v>
      </c>
      <c r="K15" s="12" t="n">
        <f aca="false">SUM(D15+E15)-(G15+I15)</f>
        <v>0</v>
      </c>
      <c r="L15" s="11" t="n">
        <v>0</v>
      </c>
      <c r="M15" s="12" t="n">
        <f aca="false">L15-K15</f>
        <v>0</v>
      </c>
      <c r="N15" s="12" t="n">
        <f aca="false">O14</f>
        <v>0</v>
      </c>
      <c r="O15" s="12" t="n">
        <f aca="false">M15+N15</f>
        <v>0</v>
      </c>
      <c r="P15" s="11" t="n">
        <v>0</v>
      </c>
      <c r="Q15" s="11" t="n">
        <v>0</v>
      </c>
    </row>
    <row r="16" customFormat="false" ht="17" hidden="false" customHeight="false" outlineLevel="0" collapsed="false">
      <c r="A16" s="10" t="s">
        <v>27</v>
      </c>
      <c r="B16" s="11" t="n">
        <v>0</v>
      </c>
      <c r="C16" s="11" t="n">
        <v>0</v>
      </c>
      <c r="D16" s="12" t="n">
        <f aca="false">B16*0.01</f>
        <v>0</v>
      </c>
      <c r="E16" s="12" t="n">
        <f aca="false">C16*0.1</f>
        <v>0</v>
      </c>
      <c r="F16" s="11" t="n">
        <v>0</v>
      </c>
      <c r="G16" s="13" t="n">
        <f aca="false">(F16/100)</f>
        <v>0</v>
      </c>
      <c r="H16" s="11" t="n">
        <v>0</v>
      </c>
      <c r="I16" s="13" t="n">
        <f aca="false">(H16/100)*10</f>
        <v>0</v>
      </c>
      <c r="J16" s="12" t="n">
        <f aca="false">(B16+C16)-(F16+H16)</f>
        <v>0</v>
      </c>
      <c r="K16" s="12" t="n">
        <f aca="false">SUM(D16+E16)-(G16+I16)</f>
        <v>0</v>
      </c>
      <c r="L16" s="11" t="n">
        <v>0</v>
      </c>
      <c r="M16" s="12" t="n">
        <f aca="false">L16-K16</f>
        <v>0</v>
      </c>
      <c r="N16" s="12" t="n">
        <f aca="false">O15</f>
        <v>0</v>
      </c>
      <c r="O16" s="12" t="n">
        <f aca="false">M16+N16</f>
        <v>0</v>
      </c>
      <c r="P16" s="11" t="n">
        <v>0</v>
      </c>
      <c r="Q16" s="11" t="n">
        <v>0</v>
      </c>
    </row>
    <row r="17" customFormat="false" ht="17" hidden="false" customHeight="false" outlineLevel="0" collapsed="false">
      <c r="A17" s="10" t="s">
        <v>28</v>
      </c>
      <c r="B17" s="11" t="n">
        <v>0</v>
      </c>
      <c r="C17" s="11" t="n">
        <v>0</v>
      </c>
      <c r="D17" s="12" t="n">
        <f aca="false">B17*0.01</f>
        <v>0</v>
      </c>
      <c r="E17" s="12" t="n">
        <f aca="false">C17*0.1</f>
        <v>0</v>
      </c>
      <c r="F17" s="11" t="n">
        <v>0</v>
      </c>
      <c r="G17" s="13" t="n">
        <f aca="false">(F17/100)</f>
        <v>0</v>
      </c>
      <c r="H17" s="11" t="n">
        <v>0</v>
      </c>
      <c r="I17" s="13" t="n">
        <f aca="false">(H17/100)*10</f>
        <v>0</v>
      </c>
      <c r="J17" s="12" t="n">
        <f aca="false">(B17+C17)-(F17+H17)</f>
        <v>0</v>
      </c>
      <c r="K17" s="12" t="n">
        <f aca="false">SUM(D17+E17)-(G17+I17)</f>
        <v>0</v>
      </c>
      <c r="L17" s="11" t="n">
        <v>0</v>
      </c>
      <c r="M17" s="12" t="n">
        <f aca="false">L17-K17</f>
        <v>0</v>
      </c>
      <c r="N17" s="12" t="n">
        <f aca="false">O16</f>
        <v>0</v>
      </c>
      <c r="O17" s="12" t="n">
        <f aca="false">M17+N17</f>
        <v>0</v>
      </c>
      <c r="P17" s="11" t="n">
        <v>0</v>
      </c>
      <c r="Q17" s="11" t="n">
        <v>0</v>
      </c>
    </row>
    <row r="18" customFormat="false" ht="17" hidden="false" customHeight="false" outlineLevel="0" collapsed="false">
      <c r="A18" s="10" t="s">
        <v>29</v>
      </c>
      <c r="B18" s="11" t="n">
        <v>0</v>
      </c>
      <c r="C18" s="11" t="n">
        <v>0</v>
      </c>
      <c r="D18" s="12" t="n">
        <f aca="false">B18*0.01</f>
        <v>0</v>
      </c>
      <c r="E18" s="12" t="n">
        <f aca="false">C18*0.1</f>
        <v>0</v>
      </c>
      <c r="F18" s="11" t="n">
        <v>0</v>
      </c>
      <c r="G18" s="13" t="n">
        <f aca="false">(F18/100)</f>
        <v>0</v>
      </c>
      <c r="H18" s="11" t="n">
        <v>0</v>
      </c>
      <c r="I18" s="13" t="n">
        <f aca="false">(H18/100)*10</f>
        <v>0</v>
      </c>
      <c r="J18" s="12" t="n">
        <f aca="false">(B18+C18)-(F18+H18)</f>
        <v>0</v>
      </c>
      <c r="K18" s="12" t="n">
        <f aca="false">SUM(D18+E18)-(G18+I18)</f>
        <v>0</v>
      </c>
      <c r="L18" s="11" t="n">
        <v>0</v>
      </c>
      <c r="M18" s="12" t="n">
        <f aca="false">L18-K18</f>
        <v>0</v>
      </c>
      <c r="N18" s="12" t="n">
        <f aca="false">O17</f>
        <v>0</v>
      </c>
      <c r="O18" s="12" t="n">
        <f aca="false">M18+N18</f>
        <v>0</v>
      </c>
      <c r="P18" s="11" t="n">
        <v>0</v>
      </c>
      <c r="Q18" s="11" t="n">
        <v>0</v>
      </c>
    </row>
    <row r="19" customFormat="false" ht="17" hidden="false" customHeight="false" outlineLevel="0" collapsed="false">
      <c r="A19" s="10" t="s">
        <v>30</v>
      </c>
      <c r="B19" s="11" t="n">
        <v>0</v>
      </c>
      <c r="C19" s="11" t="n">
        <v>0</v>
      </c>
      <c r="D19" s="12" t="n">
        <f aca="false">B19*0.01</f>
        <v>0</v>
      </c>
      <c r="E19" s="12" t="n">
        <f aca="false">C19*0.1</f>
        <v>0</v>
      </c>
      <c r="F19" s="11" t="n">
        <v>0</v>
      </c>
      <c r="G19" s="13" t="n">
        <f aca="false">(F19/100)</f>
        <v>0</v>
      </c>
      <c r="H19" s="11" t="n">
        <v>0</v>
      </c>
      <c r="I19" s="13" t="n">
        <f aca="false">(H19/100)*10</f>
        <v>0</v>
      </c>
      <c r="J19" s="12" t="n">
        <f aca="false">(B19+C19)-(F19+H19)</f>
        <v>0</v>
      </c>
      <c r="K19" s="12" t="n">
        <f aca="false">SUM(D19+E19)-(G19+I19)</f>
        <v>0</v>
      </c>
      <c r="L19" s="11" t="n">
        <v>0</v>
      </c>
      <c r="M19" s="12" t="n">
        <f aca="false">L19-K19</f>
        <v>0</v>
      </c>
      <c r="N19" s="12" t="n">
        <f aca="false">O18</f>
        <v>0</v>
      </c>
      <c r="O19" s="12" t="n">
        <f aca="false">M19+N19</f>
        <v>0</v>
      </c>
      <c r="P19" s="11" t="n">
        <v>0</v>
      </c>
      <c r="Q19" s="11" t="n">
        <v>0</v>
      </c>
    </row>
    <row r="20" customFormat="false" ht="34.95" hidden="false" customHeight="true" outlineLevel="0" collapsed="false">
      <c r="A20" s="14" t="s">
        <v>4</v>
      </c>
      <c r="B20" s="15" t="n">
        <f aca="false">SUM(B8:B19)</f>
        <v>0</v>
      </c>
      <c r="C20" s="15" t="n">
        <f aca="false">SUM(C8:C19)</f>
        <v>0</v>
      </c>
      <c r="D20" s="16" t="n">
        <f aca="false">SUM(D8:D19)</f>
        <v>0</v>
      </c>
      <c r="E20" s="16" t="n">
        <f aca="false">SUM(E8:E19)</f>
        <v>0</v>
      </c>
      <c r="F20" s="16" t="n">
        <f aca="false">SUM(F8:F19)</f>
        <v>0</v>
      </c>
      <c r="G20" s="16" t="n">
        <f aca="false">SUM(G8:G19)</f>
        <v>0</v>
      </c>
      <c r="H20" s="16" t="n">
        <f aca="false">SUM(H8:H19)</f>
        <v>0</v>
      </c>
      <c r="I20" s="16" t="n">
        <f aca="false">SUM(I8:I19)</f>
        <v>0</v>
      </c>
      <c r="J20" s="16" t="n">
        <f aca="false">SUM(J8:J19)</f>
        <v>0</v>
      </c>
      <c r="K20" s="16" t="n">
        <f aca="false">SUM(K8:K19)</f>
        <v>0</v>
      </c>
      <c r="L20" s="16" t="n">
        <f aca="false">SUM(L8:L19)</f>
        <v>0</v>
      </c>
      <c r="M20" s="16" t="n">
        <f aca="false">SUM(M8:M19)</f>
        <v>0</v>
      </c>
      <c r="N20" s="17"/>
      <c r="O20" s="17"/>
      <c r="P20" s="18"/>
      <c r="Q20" s="19"/>
    </row>
    <row r="21" customFormat="false" ht="34.95" hidden="false" customHeight="true" outlineLevel="0" collapsed="false">
      <c r="A21" s="20"/>
      <c r="B21" s="21"/>
      <c r="C21" s="21"/>
      <c r="D21" s="18"/>
      <c r="E21" s="18"/>
      <c r="F21" s="18"/>
      <c r="G21" s="18"/>
      <c r="H21" s="18"/>
      <c r="I21" s="18"/>
      <c r="J21" s="22" t="s">
        <v>31</v>
      </c>
      <c r="K21" s="22"/>
      <c r="L21" s="22"/>
      <c r="M21" s="23" t="n">
        <f aca="false">Q8+Q9+Q10+Q11+Q12+Q13+Q14+Q15+Q16+Q17+Q18+Q19</f>
        <v>0</v>
      </c>
      <c r="N21" s="17"/>
      <c r="O21" s="17"/>
      <c r="P21" s="18"/>
      <c r="Q21" s="19"/>
    </row>
    <row r="22" customFormat="false" ht="34.95" hidden="false" customHeight="true" outlineLevel="0" collapsed="false">
      <c r="A22" s="20"/>
      <c r="B22" s="21"/>
      <c r="C22" s="21"/>
      <c r="D22" s="18"/>
      <c r="E22" s="18"/>
      <c r="F22" s="18"/>
      <c r="G22" s="18"/>
      <c r="H22" s="18"/>
      <c r="I22" s="18"/>
      <c r="J22" s="24" t="s">
        <v>32</v>
      </c>
      <c r="K22" s="24"/>
      <c r="L22" s="24"/>
      <c r="M22" s="25" t="str">
        <f aca="false">IF(A6=2025,"130.700",IF(A6=2024,"90.800",IF(A6=2023,"57.300",IF(A6=2022,"25.700",IF(A6=2021,"18.900",IF(A6=2020,"17.300",IF(A6=2019,"14.100",IF(A6=2018,"11.400",IF(A6=2017,"10.000",IF(A6=2016,"10.000"))))))))))</f>
        <v>130.700</v>
      </c>
      <c r="N22" s="17"/>
      <c r="O22" s="17"/>
      <c r="P22" s="18"/>
      <c r="Q22" s="19"/>
    </row>
    <row r="23" customFormat="false" ht="29.95" hidden="false" customHeight="true" outlineLevel="0" collapsed="false">
      <c r="A23" s="26"/>
      <c r="B23" s="27"/>
      <c r="C23" s="27"/>
      <c r="D23" s="28"/>
      <c r="E23" s="28"/>
      <c r="F23" s="28"/>
      <c r="G23" s="28"/>
      <c r="H23" s="28"/>
      <c r="I23" s="28"/>
      <c r="J23" s="29" t="s">
        <v>33</v>
      </c>
      <c r="K23" s="29"/>
      <c r="L23" s="29"/>
      <c r="M23" s="30" t="n">
        <f aca="false">M20-(M21+M22)</f>
        <v>-130700</v>
      </c>
      <c r="N23" s="31"/>
      <c r="O23" s="31"/>
      <c r="P23" s="32"/>
      <c r="Q23" s="33"/>
    </row>
  </sheetData>
  <mergeCells count="9">
    <mergeCell ref="B5:L6"/>
    <mergeCell ref="M5:M7"/>
    <mergeCell ref="N5:N7"/>
    <mergeCell ref="O5:O7"/>
    <mergeCell ref="P5:P7"/>
    <mergeCell ref="Q5:Q7"/>
    <mergeCell ref="J21:L21"/>
    <mergeCell ref="J22:L22"/>
    <mergeCell ref="J23:L23"/>
  </mergeCells>
  <printOptions headings="false" gridLines="false" gridLinesSet="true" horizontalCentered="false" verticalCentered="false"/>
  <pageMargins left="0.170138888888889" right="0.0347222222222222" top="0.984027777777778" bottom="0.984027777777778" header="0.511811023622047" footer="0.511811023622047"/>
  <pageSetup paperSize="9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2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7" activeCellId="0" sqref="A7"/>
    </sheetView>
  </sheetViews>
  <sheetFormatPr defaultColWidth="8.578125" defaultRowHeight="14.6" zeroHeight="false" outlineLevelRow="0" outlineLevelCol="0"/>
  <cols>
    <col collapsed="false" customWidth="true" hidden="false" outlineLevel="0" max="1" min="1" style="0" width="13.61"/>
    <col collapsed="false" customWidth="true" hidden="false" outlineLevel="0" max="2" min="2" style="0" width="16.57"/>
    <col collapsed="false" customWidth="true" hidden="false" outlineLevel="0" max="3" min="3" style="0" width="17.47"/>
    <col collapsed="false" customWidth="true" hidden="false" outlineLevel="0" max="4" min="4" style="0" width="16.54"/>
    <col collapsed="false" customWidth="true" hidden="false" outlineLevel="0" max="5" min="5" style="0" width="17.47"/>
    <col collapsed="false" customWidth="true" hidden="false" outlineLevel="0" max="10" min="6" style="0" width="17.8"/>
    <col collapsed="false" customWidth="true" hidden="false" outlineLevel="0" max="11" min="11" style="0" width="17.47"/>
    <col collapsed="false" customWidth="true" hidden="false" outlineLevel="0" max="12" min="12" style="0" width="15.92"/>
    <col collapsed="false" customWidth="true" hidden="false" outlineLevel="0" max="14" min="13" style="0" width="15.55"/>
    <col collapsed="false" customWidth="true" hidden="false" outlineLevel="0" max="15" min="15" style="0" width="14.5"/>
    <col collapsed="false" customWidth="true" hidden="false" outlineLevel="0" max="16" min="16" style="0" width="15.49"/>
    <col collapsed="false" customWidth="true" hidden="false" outlineLevel="0" max="17" min="17" style="0" width="13.48"/>
  </cols>
  <sheetData>
    <row r="1" customFormat="false" ht="14.6" hidden="false" customHeight="false" outlineLevel="0" collapsed="false">
      <c r="B1" s="34"/>
      <c r="C1" s="34"/>
      <c r="D1" s="35"/>
      <c r="E1" s="35"/>
      <c r="F1" s="35"/>
      <c r="G1" s="35"/>
      <c r="H1" s="35"/>
      <c r="I1" s="35"/>
      <c r="J1" s="35"/>
      <c r="K1" s="35"/>
      <c r="L1" s="35"/>
      <c r="P1" s="35"/>
    </row>
    <row r="2" customFormat="false" ht="14.6" hidden="false" customHeight="false" outlineLevel="0" collapsed="false">
      <c r="B2" s="34"/>
      <c r="C2" s="34"/>
      <c r="D2" s="35"/>
      <c r="E2" s="35"/>
      <c r="F2" s="35"/>
      <c r="G2" s="35"/>
      <c r="H2" s="35"/>
      <c r="I2" s="35"/>
      <c r="J2" s="35"/>
      <c r="K2" s="35"/>
      <c r="L2" s="35"/>
      <c r="P2" s="35"/>
    </row>
    <row r="3" customFormat="false" ht="14.6" hidden="false" customHeight="false" outlineLevel="0" collapsed="false">
      <c r="B3" s="34"/>
      <c r="C3" s="34"/>
      <c r="D3" s="35"/>
      <c r="E3" s="35"/>
      <c r="F3" s="35"/>
      <c r="G3" s="35"/>
      <c r="H3" s="35"/>
      <c r="I3" s="35"/>
      <c r="J3" s="35"/>
      <c r="K3" s="35"/>
      <c r="L3" s="35"/>
      <c r="P3" s="35"/>
    </row>
    <row r="4" customFormat="false" ht="14.6" hidden="false" customHeight="false" outlineLevel="0" collapsed="false">
      <c r="B4" s="34"/>
      <c r="C4" s="34"/>
      <c r="D4" s="35"/>
      <c r="E4" s="35"/>
      <c r="F4" s="35"/>
      <c r="G4" s="35"/>
      <c r="H4" s="35"/>
      <c r="I4" s="35"/>
      <c r="J4" s="35"/>
      <c r="K4" s="35"/>
      <c r="L4" s="35"/>
      <c r="P4" s="35"/>
    </row>
    <row r="5" customFormat="false" ht="19.45" hidden="false" customHeight="true" outlineLevel="0" collapsed="false">
      <c r="A5" s="36" t="s">
        <v>0</v>
      </c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8" t="s">
        <v>2</v>
      </c>
      <c r="N5" s="39" t="s">
        <v>3</v>
      </c>
      <c r="O5" s="38" t="s">
        <v>4</v>
      </c>
      <c r="P5" s="40" t="s">
        <v>5</v>
      </c>
      <c r="Q5" s="40" t="s">
        <v>6</v>
      </c>
    </row>
    <row r="6" customFormat="false" ht="22.45" hidden="false" customHeight="true" outlineLevel="0" collapsed="false">
      <c r="A6" s="41" t="n">
        <v>2025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  <c r="N6" s="38"/>
      <c r="O6" s="38"/>
      <c r="P6" s="40"/>
      <c r="Q6" s="40"/>
    </row>
    <row r="7" customFormat="false" ht="49.95" hidden="false" customHeight="true" outlineLevel="0" collapsed="false">
      <c r="A7" s="40" t="s">
        <v>7</v>
      </c>
      <c r="B7" s="40" t="s">
        <v>8</v>
      </c>
      <c r="C7" s="40" t="s">
        <v>9</v>
      </c>
      <c r="D7" s="40" t="s">
        <v>10</v>
      </c>
      <c r="E7" s="40" t="s">
        <v>11</v>
      </c>
      <c r="F7" s="40" t="s">
        <v>12</v>
      </c>
      <c r="G7" s="40" t="s">
        <v>13</v>
      </c>
      <c r="H7" s="40" t="s">
        <v>14</v>
      </c>
      <c r="I7" s="40" t="s">
        <v>15</v>
      </c>
      <c r="J7" s="40" t="s">
        <v>16</v>
      </c>
      <c r="K7" s="40" t="s">
        <v>17</v>
      </c>
      <c r="L7" s="40" t="s">
        <v>18</v>
      </c>
      <c r="M7" s="38"/>
      <c r="N7" s="38"/>
      <c r="O7" s="38"/>
      <c r="P7" s="40"/>
      <c r="Q7" s="40"/>
    </row>
    <row r="8" customFormat="false" ht="17" hidden="false" customHeight="false" outlineLevel="0" collapsed="false">
      <c r="A8" s="42" t="s">
        <v>19</v>
      </c>
      <c r="B8" s="43" t="n">
        <v>0</v>
      </c>
      <c r="C8" s="43" t="n">
        <v>0</v>
      </c>
      <c r="D8" s="44" t="n">
        <f aca="false">B8*0.01</f>
        <v>0</v>
      </c>
      <c r="E8" s="44" t="n">
        <f aca="false">C8*0.1</f>
        <v>0</v>
      </c>
      <c r="F8" s="43" t="n">
        <v>0</v>
      </c>
      <c r="G8" s="45" t="n">
        <f aca="false">(F8/100)</f>
        <v>0</v>
      </c>
      <c r="H8" s="43" t="n">
        <v>0</v>
      </c>
      <c r="I8" s="45" t="n">
        <f aca="false">(H8/100)*10</f>
        <v>0</v>
      </c>
      <c r="J8" s="44" t="n">
        <f aca="false">(B8+C8)-(F8+H8)</f>
        <v>0</v>
      </c>
      <c r="K8" s="44" t="n">
        <f aca="false">SUM(D8+E8)-(G8+I8)</f>
        <v>0</v>
      </c>
      <c r="L8" s="43" t="n">
        <v>0</v>
      </c>
      <c r="M8" s="44" t="n">
        <f aca="false">L8-K8</f>
        <v>0</v>
      </c>
      <c r="N8" s="44" t="n">
        <v>0</v>
      </c>
      <c r="O8" s="44" t="n">
        <f aca="false">IF((M8+N8)&lt;=P8,(M8+N8),P8)</f>
        <v>0</v>
      </c>
      <c r="P8" s="43" t="n">
        <v>0</v>
      </c>
      <c r="Q8" s="43" t="n">
        <v>0</v>
      </c>
    </row>
    <row r="9" customFormat="false" ht="17" hidden="false" customHeight="false" outlineLevel="0" collapsed="false">
      <c r="A9" s="42" t="s">
        <v>20</v>
      </c>
      <c r="B9" s="43" t="n">
        <v>0</v>
      </c>
      <c r="C9" s="43" t="n">
        <v>0</v>
      </c>
      <c r="D9" s="44" t="n">
        <f aca="false">B9*0.01</f>
        <v>0</v>
      </c>
      <c r="E9" s="44" t="n">
        <f aca="false">C9*0.1</f>
        <v>0</v>
      </c>
      <c r="F9" s="43" t="n">
        <v>0</v>
      </c>
      <c r="G9" s="45" t="n">
        <f aca="false">(F9/100)</f>
        <v>0</v>
      </c>
      <c r="H9" s="43" t="n">
        <v>0</v>
      </c>
      <c r="I9" s="45" t="n">
        <f aca="false">(H9/100)*10</f>
        <v>0</v>
      </c>
      <c r="J9" s="44" t="n">
        <f aca="false">(B9+C9)-(F9+H9)</f>
        <v>0</v>
      </c>
      <c r="K9" s="44" t="n">
        <f aca="false">SUM(D9+E9)-(G9+I9)</f>
        <v>0</v>
      </c>
      <c r="L9" s="43" t="n">
        <v>0</v>
      </c>
      <c r="M9" s="44" t="n">
        <f aca="false">L9-K9</f>
        <v>0</v>
      </c>
      <c r="N9" s="44" t="n">
        <f aca="false">O8</f>
        <v>0</v>
      </c>
      <c r="O9" s="44" t="n">
        <f aca="false">IF((M9+N9)&lt;=P9,(M9+N9),P9)</f>
        <v>0</v>
      </c>
      <c r="P9" s="43" t="n">
        <v>0</v>
      </c>
      <c r="Q9" s="43" t="n">
        <v>0</v>
      </c>
    </row>
    <row r="10" customFormat="false" ht="17" hidden="false" customHeight="false" outlineLevel="0" collapsed="false">
      <c r="A10" s="42" t="s">
        <v>21</v>
      </c>
      <c r="B10" s="43" t="n">
        <v>0</v>
      </c>
      <c r="C10" s="43" t="n">
        <v>0</v>
      </c>
      <c r="D10" s="44" t="n">
        <f aca="false">B10*0.01</f>
        <v>0</v>
      </c>
      <c r="E10" s="44" t="n">
        <f aca="false">C10*0.1</f>
        <v>0</v>
      </c>
      <c r="F10" s="43" t="n">
        <v>0</v>
      </c>
      <c r="G10" s="45" t="n">
        <f aca="false">(F10/100)</f>
        <v>0</v>
      </c>
      <c r="H10" s="43" t="n">
        <v>0</v>
      </c>
      <c r="I10" s="45" t="n">
        <f aca="false">(H10/100)*10</f>
        <v>0</v>
      </c>
      <c r="J10" s="44" t="n">
        <f aca="false">(B10+C10)-(F10+H10)</f>
        <v>0</v>
      </c>
      <c r="K10" s="44" t="n">
        <f aca="false">SUM(D10+E10)-(G10+I10)</f>
        <v>0</v>
      </c>
      <c r="L10" s="43" t="n">
        <v>0</v>
      </c>
      <c r="M10" s="44" t="n">
        <f aca="false">L10-K10</f>
        <v>0</v>
      </c>
      <c r="N10" s="44" t="n">
        <f aca="false">O9</f>
        <v>0</v>
      </c>
      <c r="O10" s="44" t="n">
        <f aca="false">IF((M10+N10)&lt;=P10,(M10+N10),P10)</f>
        <v>0</v>
      </c>
      <c r="P10" s="43" t="n">
        <v>0</v>
      </c>
      <c r="Q10" s="43" t="n">
        <v>0</v>
      </c>
    </row>
    <row r="11" customFormat="false" ht="17" hidden="false" customHeight="false" outlineLevel="0" collapsed="false">
      <c r="A11" s="42" t="s">
        <v>22</v>
      </c>
      <c r="B11" s="43" t="n">
        <v>0</v>
      </c>
      <c r="C11" s="43" t="n">
        <v>0</v>
      </c>
      <c r="D11" s="44" t="n">
        <f aca="false">B11*0.01</f>
        <v>0</v>
      </c>
      <c r="E11" s="44" t="n">
        <f aca="false">C11*0.1</f>
        <v>0</v>
      </c>
      <c r="F11" s="43" t="n">
        <v>0</v>
      </c>
      <c r="G11" s="45" t="n">
        <f aca="false">(F11/100)</f>
        <v>0</v>
      </c>
      <c r="H11" s="43" t="n">
        <v>0</v>
      </c>
      <c r="I11" s="45" t="n">
        <f aca="false">(H11/100)*10</f>
        <v>0</v>
      </c>
      <c r="J11" s="44" t="n">
        <f aca="false">(B11+C11)-(F11+H11)</f>
        <v>0</v>
      </c>
      <c r="K11" s="44" t="n">
        <f aca="false">SUM(D11+E11)-(G11+I11)</f>
        <v>0</v>
      </c>
      <c r="L11" s="43" t="n">
        <v>0</v>
      </c>
      <c r="M11" s="44" t="n">
        <f aca="false">L11-K11</f>
        <v>0</v>
      </c>
      <c r="N11" s="44" t="n">
        <f aca="false">O10</f>
        <v>0</v>
      </c>
      <c r="O11" s="44" t="n">
        <f aca="false">IF((M11+N11)&lt;=P11,(M11+N11),P11)</f>
        <v>0</v>
      </c>
      <c r="P11" s="43" t="n">
        <v>0</v>
      </c>
      <c r="Q11" s="43" t="n">
        <v>0</v>
      </c>
    </row>
    <row r="12" customFormat="false" ht="17" hidden="false" customHeight="false" outlineLevel="0" collapsed="false">
      <c r="A12" s="42" t="s">
        <v>23</v>
      </c>
      <c r="B12" s="43" t="n">
        <v>0</v>
      </c>
      <c r="C12" s="43" t="n">
        <v>0</v>
      </c>
      <c r="D12" s="44" t="n">
        <f aca="false">B12*0.01</f>
        <v>0</v>
      </c>
      <c r="E12" s="44" t="n">
        <f aca="false">C12*0.1</f>
        <v>0</v>
      </c>
      <c r="F12" s="43" t="n">
        <v>0</v>
      </c>
      <c r="G12" s="45" t="n">
        <f aca="false">(F12/100)</f>
        <v>0</v>
      </c>
      <c r="H12" s="43" t="n">
        <v>0</v>
      </c>
      <c r="I12" s="45" t="n">
        <f aca="false">(H12/100)*10</f>
        <v>0</v>
      </c>
      <c r="J12" s="44" t="n">
        <f aca="false">(B12+C12)-(F12+H12)</f>
        <v>0</v>
      </c>
      <c r="K12" s="44" t="n">
        <f aca="false">SUM(D12+E12)-(G12+I12)</f>
        <v>0</v>
      </c>
      <c r="L12" s="43" t="n">
        <v>0</v>
      </c>
      <c r="M12" s="44" t="n">
        <f aca="false">L12-K12</f>
        <v>0</v>
      </c>
      <c r="N12" s="44" t="n">
        <f aca="false">O11</f>
        <v>0</v>
      </c>
      <c r="O12" s="44" t="n">
        <f aca="false">IF((M12+N12)&lt;=P12,(M12+N12),P12)</f>
        <v>0</v>
      </c>
      <c r="P12" s="43" t="n">
        <v>0</v>
      </c>
      <c r="Q12" s="43" t="n">
        <v>0</v>
      </c>
    </row>
    <row r="13" customFormat="false" ht="17" hidden="false" customHeight="false" outlineLevel="0" collapsed="false">
      <c r="A13" s="42" t="s">
        <v>24</v>
      </c>
      <c r="B13" s="43" t="n">
        <v>0</v>
      </c>
      <c r="C13" s="43" t="n">
        <v>0</v>
      </c>
      <c r="D13" s="44" t="n">
        <f aca="false">B13*0.01</f>
        <v>0</v>
      </c>
      <c r="E13" s="44" t="n">
        <f aca="false">C13*0.1</f>
        <v>0</v>
      </c>
      <c r="F13" s="43" t="n">
        <v>0</v>
      </c>
      <c r="G13" s="45" t="n">
        <f aca="false">(F13/100)</f>
        <v>0</v>
      </c>
      <c r="H13" s="43" t="n">
        <v>0</v>
      </c>
      <c r="I13" s="45" t="n">
        <f aca="false">(H13/100)*10</f>
        <v>0</v>
      </c>
      <c r="J13" s="44" t="n">
        <f aca="false">(B13+C13)-(F13+H13)</f>
        <v>0</v>
      </c>
      <c r="K13" s="44" t="n">
        <f aca="false">SUM(D13+E13)-(G13+I13)</f>
        <v>0</v>
      </c>
      <c r="L13" s="43" t="n">
        <v>0</v>
      </c>
      <c r="M13" s="44" t="n">
        <f aca="false">L13-K13</f>
        <v>0</v>
      </c>
      <c r="N13" s="44" t="n">
        <f aca="false">O12</f>
        <v>0</v>
      </c>
      <c r="O13" s="44" t="n">
        <f aca="false">IF((M13+N13)&lt;=P13,(M13+N13),P13)</f>
        <v>0</v>
      </c>
      <c r="P13" s="43" t="n">
        <v>0</v>
      </c>
      <c r="Q13" s="43" t="n">
        <v>0</v>
      </c>
    </row>
    <row r="14" customFormat="false" ht="17" hidden="false" customHeight="false" outlineLevel="0" collapsed="false">
      <c r="A14" s="42" t="s">
        <v>25</v>
      </c>
      <c r="B14" s="43" t="n">
        <v>0</v>
      </c>
      <c r="C14" s="43" t="n">
        <v>0</v>
      </c>
      <c r="D14" s="44" t="n">
        <f aca="false">B14*0.01</f>
        <v>0</v>
      </c>
      <c r="E14" s="44" t="n">
        <f aca="false">C14*0.1</f>
        <v>0</v>
      </c>
      <c r="F14" s="43" t="n">
        <v>0</v>
      </c>
      <c r="G14" s="45" t="n">
        <f aca="false">(F14/100)</f>
        <v>0</v>
      </c>
      <c r="H14" s="43" t="n">
        <v>0</v>
      </c>
      <c r="I14" s="45" t="n">
        <f aca="false">(H14/100)*10</f>
        <v>0</v>
      </c>
      <c r="J14" s="44" t="n">
        <f aca="false">(B14+C14)-(F14+H14)</f>
        <v>0</v>
      </c>
      <c r="K14" s="44" t="n">
        <f aca="false">SUM(D14+E14)-(G14+I14)</f>
        <v>0</v>
      </c>
      <c r="L14" s="43" t="n">
        <v>0</v>
      </c>
      <c r="M14" s="44" t="n">
        <f aca="false">L14-K14</f>
        <v>0</v>
      </c>
      <c r="N14" s="44" t="n">
        <f aca="false">O13</f>
        <v>0</v>
      </c>
      <c r="O14" s="44" t="n">
        <f aca="false">IF((M14+N14)&lt;=P14,(M14+N14),P14)</f>
        <v>0</v>
      </c>
      <c r="P14" s="43" t="n">
        <v>0</v>
      </c>
      <c r="Q14" s="43" t="n">
        <v>0</v>
      </c>
    </row>
    <row r="15" customFormat="false" ht="17" hidden="false" customHeight="false" outlineLevel="0" collapsed="false">
      <c r="A15" s="42" t="s">
        <v>26</v>
      </c>
      <c r="B15" s="43" t="n">
        <v>0</v>
      </c>
      <c r="C15" s="43" t="n">
        <v>0</v>
      </c>
      <c r="D15" s="44" t="n">
        <f aca="false">B15*0.01</f>
        <v>0</v>
      </c>
      <c r="E15" s="44" t="n">
        <f aca="false">C15*0.1</f>
        <v>0</v>
      </c>
      <c r="F15" s="43" t="n">
        <v>0</v>
      </c>
      <c r="G15" s="45" t="n">
        <f aca="false">(F15/100)</f>
        <v>0</v>
      </c>
      <c r="H15" s="43" t="n">
        <v>0</v>
      </c>
      <c r="I15" s="45" t="n">
        <f aca="false">(H15/100)*10</f>
        <v>0</v>
      </c>
      <c r="J15" s="44" t="n">
        <f aca="false">(B15+C15)-(F15+H15)</f>
        <v>0</v>
      </c>
      <c r="K15" s="44" t="n">
        <f aca="false">SUM(D15+E15)-(G15+I15)</f>
        <v>0</v>
      </c>
      <c r="L15" s="43" t="n">
        <v>0</v>
      </c>
      <c r="M15" s="44" t="n">
        <f aca="false">L15-K15</f>
        <v>0</v>
      </c>
      <c r="N15" s="44" t="n">
        <f aca="false">O14</f>
        <v>0</v>
      </c>
      <c r="O15" s="44" t="n">
        <f aca="false">IF((M15+N15)&lt;=P15,(M15+N15),P15)</f>
        <v>0</v>
      </c>
      <c r="P15" s="43" t="n">
        <v>0</v>
      </c>
      <c r="Q15" s="43" t="n">
        <v>0</v>
      </c>
    </row>
    <row r="16" customFormat="false" ht="17" hidden="false" customHeight="false" outlineLevel="0" collapsed="false">
      <c r="A16" s="42" t="s">
        <v>27</v>
      </c>
      <c r="B16" s="43" t="n">
        <v>0</v>
      </c>
      <c r="C16" s="43" t="n">
        <v>0</v>
      </c>
      <c r="D16" s="44" t="n">
        <f aca="false">B16*0.01</f>
        <v>0</v>
      </c>
      <c r="E16" s="44" t="n">
        <f aca="false">C16*0.1</f>
        <v>0</v>
      </c>
      <c r="F16" s="43" t="n">
        <v>0</v>
      </c>
      <c r="G16" s="45" t="n">
        <f aca="false">(F16/100)</f>
        <v>0</v>
      </c>
      <c r="H16" s="43" t="n">
        <v>0</v>
      </c>
      <c r="I16" s="45" t="n">
        <f aca="false">(H16/100)*10</f>
        <v>0</v>
      </c>
      <c r="J16" s="44" t="n">
        <f aca="false">(B16+C16)-(F16+H16)</f>
        <v>0</v>
      </c>
      <c r="K16" s="44" t="n">
        <f aca="false">SUM(D16+E16)-(G16+I16)</f>
        <v>0</v>
      </c>
      <c r="L16" s="43" t="n">
        <v>0</v>
      </c>
      <c r="M16" s="44" t="n">
        <f aca="false">L16-K16</f>
        <v>0</v>
      </c>
      <c r="N16" s="44" t="n">
        <f aca="false">O15</f>
        <v>0</v>
      </c>
      <c r="O16" s="44" t="n">
        <f aca="false">IF((M16+N16)&lt;=P16,(M16+N16),P16)</f>
        <v>0</v>
      </c>
      <c r="P16" s="43" t="n">
        <v>0</v>
      </c>
      <c r="Q16" s="43" t="n">
        <v>0</v>
      </c>
    </row>
    <row r="17" customFormat="false" ht="17" hidden="false" customHeight="false" outlineLevel="0" collapsed="false">
      <c r="A17" s="42" t="s">
        <v>28</v>
      </c>
      <c r="B17" s="43" t="n">
        <v>0</v>
      </c>
      <c r="C17" s="43" t="n">
        <v>0</v>
      </c>
      <c r="D17" s="44" t="n">
        <f aca="false">B17*0.01</f>
        <v>0</v>
      </c>
      <c r="E17" s="44" t="n">
        <f aca="false">C17*0.1</f>
        <v>0</v>
      </c>
      <c r="F17" s="43" t="n">
        <v>0</v>
      </c>
      <c r="G17" s="45" t="n">
        <f aca="false">(F17/100)</f>
        <v>0</v>
      </c>
      <c r="H17" s="43" t="n">
        <v>0</v>
      </c>
      <c r="I17" s="45" t="n">
        <f aca="false">(H17/100)*10</f>
        <v>0</v>
      </c>
      <c r="J17" s="44" t="n">
        <f aca="false">(B17+C17)-(F17+H17)</f>
        <v>0</v>
      </c>
      <c r="K17" s="44" t="n">
        <f aca="false">SUM(D17+E17)-(G17+I17)</f>
        <v>0</v>
      </c>
      <c r="L17" s="43" t="n">
        <v>0</v>
      </c>
      <c r="M17" s="44" t="n">
        <f aca="false">L17-K17</f>
        <v>0</v>
      </c>
      <c r="N17" s="44" t="n">
        <f aca="false">O16</f>
        <v>0</v>
      </c>
      <c r="O17" s="44" t="n">
        <f aca="false">IF((M17+N17)&lt;=P17,(M17+N17),P17)</f>
        <v>0</v>
      </c>
      <c r="P17" s="43" t="n">
        <v>0</v>
      </c>
      <c r="Q17" s="43" t="n">
        <v>0</v>
      </c>
    </row>
    <row r="18" customFormat="false" ht="17" hidden="false" customHeight="false" outlineLevel="0" collapsed="false">
      <c r="A18" s="42" t="s">
        <v>29</v>
      </c>
      <c r="B18" s="43" t="n">
        <v>0</v>
      </c>
      <c r="C18" s="43" t="n">
        <v>0</v>
      </c>
      <c r="D18" s="44" t="n">
        <f aca="false">B18*0.01</f>
        <v>0</v>
      </c>
      <c r="E18" s="44" t="n">
        <f aca="false">C18*0.1</f>
        <v>0</v>
      </c>
      <c r="F18" s="43" t="n">
        <v>0</v>
      </c>
      <c r="G18" s="45" t="n">
        <f aca="false">(F18/100)</f>
        <v>0</v>
      </c>
      <c r="H18" s="43" t="n">
        <v>0</v>
      </c>
      <c r="I18" s="45" t="n">
        <f aca="false">(H18/100)*10</f>
        <v>0</v>
      </c>
      <c r="J18" s="44" t="n">
        <f aca="false">(B18+C18)-(F18+H18)</f>
        <v>0</v>
      </c>
      <c r="K18" s="44" t="n">
        <f aca="false">SUM(D18+E18)-(G18+I18)</f>
        <v>0</v>
      </c>
      <c r="L18" s="43" t="n">
        <v>0</v>
      </c>
      <c r="M18" s="44" t="n">
        <f aca="false">L18-K18</f>
        <v>0</v>
      </c>
      <c r="N18" s="44" t="n">
        <f aca="false">O17</f>
        <v>0</v>
      </c>
      <c r="O18" s="44" t="n">
        <f aca="false">IF((M18+N18)&lt;=P18,(M18+N18),P18)</f>
        <v>0</v>
      </c>
      <c r="P18" s="43" t="n">
        <v>0</v>
      </c>
      <c r="Q18" s="43" t="n">
        <v>0</v>
      </c>
    </row>
    <row r="19" customFormat="false" ht="17" hidden="false" customHeight="false" outlineLevel="0" collapsed="false">
      <c r="A19" s="42" t="s">
        <v>30</v>
      </c>
      <c r="B19" s="43" t="n">
        <v>0</v>
      </c>
      <c r="C19" s="43" t="n">
        <v>0</v>
      </c>
      <c r="D19" s="44" t="n">
        <f aca="false">B19*0.01</f>
        <v>0</v>
      </c>
      <c r="E19" s="44" t="n">
        <f aca="false">C19*0.1</f>
        <v>0</v>
      </c>
      <c r="F19" s="43" t="n">
        <v>0</v>
      </c>
      <c r="G19" s="45" t="n">
        <f aca="false">(F19/100)</f>
        <v>0</v>
      </c>
      <c r="H19" s="43" t="n">
        <v>0</v>
      </c>
      <c r="I19" s="45" t="n">
        <f aca="false">(H19/100)*10</f>
        <v>0</v>
      </c>
      <c r="J19" s="44" t="n">
        <f aca="false">(B19+C19)-(F19+H19)</f>
        <v>0</v>
      </c>
      <c r="K19" s="44" t="n">
        <f aca="false">SUM(D19+E19)-(G19+I19)</f>
        <v>0</v>
      </c>
      <c r="L19" s="43" t="n">
        <v>0</v>
      </c>
      <c r="M19" s="44" t="n">
        <f aca="false">L19-K19</f>
        <v>0</v>
      </c>
      <c r="N19" s="44" t="n">
        <f aca="false">O18</f>
        <v>0</v>
      </c>
      <c r="O19" s="44" t="n">
        <f aca="false">IF((M19+N19)&lt;=P19,(M19+N19),P19)</f>
        <v>0</v>
      </c>
      <c r="P19" s="43" t="n">
        <v>0</v>
      </c>
      <c r="Q19" s="43" t="n">
        <v>0</v>
      </c>
    </row>
    <row r="20" customFormat="false" ht="34.95" hidden="false" customHeight="true" outlineLevel="0" collapsed="false">
      <c r="A20" s="46" t="s">
        <v>4</v>
      </c>
      <c r="B20" s="47" t="n">
        <f aca="false">SUM(B8:B19)</f>
        <v>0</v>
      </c>
      <c r="C20" s="47" t="n">
        <f aca="false">SUM(C8:C19)</f>
        <v>0</v>
      </c>
      <c r="D20" s="48" t="n">
        <f aca="false">SUM(D8:D19)</f>
        <v>0</v>
      </c>
      <c r="E20" s="48" t="n">
        <f aca="false">SUM(E8:E19)</f>
        <v>0</v>
      </c>
      <c r="F20" s="48" t="n">
        <f aca="false">SUM(F8:F19)</f>
        <v>0</v>
      </c>
      <c r="G20" s="48" t="n">
        <f aca="false">SUM(G8:G19)</f>
        <v>0</v>
      </c>
      <c r="H20" s="48" t="n">
        <f aca="false">SUM(H8:H19)</f>
        <v>0</v>
      </c>
      <c r="I20" s="48" t="n">
        <f aca="false">SUM(I8:I19)</f>
        <v>0</v>
      </c>
      <c r="J20" s="48" t="n">
        <f aca="false">SUM(J8:J19)</f>
        <v>0</v>
      </c>
      <c r="K20" s="48" t="n">
        <f aca="false">SUM(K8:K19)</f>
        <v>0</v>
      </c>
      <c r="L20" s="48" t="n">
        <f aca="false">SUM(L8:L19)</f>
        <v>0</v>
      </c>
      <c r="M20" s="48" t="n">
        <f aca="false">SUM(M8:M19)</f>
        <v>0</v>
      </c>
      <c r="N20" s="49"/>
      <c r="O20" s="49"/>
      <c r="P20" s="50"/>
      <c r="Q20" s="51"/>
    </row>
    <row r="21" customFormat="false" ht="34.95" hidden="false" customHeight="true" outlineLevel="0" collapsed="false">
      <c r="A21" s="52"/>
      <c r="B21" s="53"/>
      <c r="C21" s="53"/>
      <c r="D21" s="50"/>
      <c r="E21" s="50"/>
      <c r="F21" s="50"/>
      <c r="G21" s="50"/>
      <c r="H21" s="50"/>
      <c r="I21" s="50"/>
      <c r="J21" s="54" t="s">
        <v>31</v>
      </c>
      <c r="K21" s="54"/>
      <c r="L21" s="54"/>
      <c r="M21" s="55" t="n">
        <f aca="false">Q8+Q9+Q10+Q11+Q12+Q13+Q14+Q15+Q16+Q17+Q18+Q19</f>
        <v>0</v>
      </c>
      <c r="N21" s="49"/>
      <c r="O21" s="49"/>
      <c r="P21" s="50"/>
      <c r="Q21" s="51"/>
    </row>
    <row r="22" customFormat="false" ht="34.95" hidden="false" customHeight="true" outlineLevel="0" collapsed="false">
      <c r="A22" s="52"/>
      <c r="B22" s="53"/>
      <c r="C22" s="53"/>
      <c r="D22" s="50"/>
      <c r="E22" s="50"/>
      <c r="F22" s="50"/>
      <c r="G22" s="50"/>
      <c r="H22" s="50"/>
      <c r="I22" s="50"/>
      <c r="J22" s="56" t="s">
        <v>32</v>
      </c>
      <c r="K22" s="56"/>
      <c r="L22" s="56"/>
      <c r="M22" s="57" t="str">
        <f aca="false">IF(A6=2025,"130.700",IF(A6=2024,"90.800",IF(A6=2023,"57.300",IF(A6=2022,"25.700",IF(A6=2021,"18.900",IF(A6=2020,"17.300",IF(A6=2019,"14.100",IF(A6=2018,"11.400",IF(A6=2017,"10.000",IF(A6=2016,"10.000"))))))))))</f>
        <v>130.700</v>
      </c>
      <c r="N22" s="49"/>
      <c r="O22" s="49"/>
      <c r="P22" s="50"/>
      <c r="Q22" s="51"/>
    </row>
    <row r="23" customFormat="false" ht="29.95" hidden="false" customHeight="true" outlineLevel="0" collapsed="false">
      <c r="A23" s="58"/>
      <c r="B23" s="59"/>
      <c r="C23" s="59"/>
      <c r="D23" s="60"/>
      <c r="E23" s="60"/>
      <c r="F23" s="60"/>
      <c r="G23" s="60"/>
      <c r="H23" s="60"/>
      <c r="I23" s="60"/>
      <c r="J23" s="61" t="s">
        <v>33</v>
      </c>
      <c r="K23" s="61"/>
      <c r="L23" s="61"/>
      <c r="M23" s="62" t="n">
        <f aca="false">M20-(M21+M22)</f>
        <v>-130700</v>
      </c>
      <c r="N23" s="63"/>
      <c r="O23" s="63"/>
      <c r="P23" s="64"/>
      <c r="Q23" s="65"/>
    </row>
  </sheetData>
  <mergeCells count="9">
    <mergeCell ref="B5:L6"/>
    <mergeCell ref="M5:M7"/>
    <mergeCell ref="N5:N7"/>
    <mergeCell ref="O5:O7"/>
    <mergeCell ref="P5:P7"/>
    <mergeCell ref="Q5:Q7"/>
    <mergeCell ref="J21:L21"/>
    <mergeCell ref="J22:L22"/>
    <mergeCell ref="J23:L23"/>
  </mergeCells>
  <printOptions headings="false" gridLines="false" gridLinesSet="true" horizontalCentered="false" verticalCentered="false"/>
  <pageMargins left="0.170138888888889" right="0.0347222222222222" top="0.984027777777778" bottom="0.984027777777778" header="0.511811023622047" footer="0.511811023622047"/>
  <pageSetup paperSize="9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2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7" activeCellId="0" sqref="A7"/>
    </sheetView>
  </sheetViews>
  <sheetFormatPr defaultColWidth="8.578125" defaultRowHeight="14.6" zeroHeight="false" outlineLevelRow="0" outlineLevelCol="0"/>
  <cols>
    <col collapsed="false" customWidth="true" hidden="false" outlineLevel="0" max="1" min="1" style="0" width="13.61"/>
    <col collapsed="false" customWidth="true" hidden="false" outlineLevel="0" max="2" min="2" style="0" width="18.92"/>
    <col collapsed="false" customWidth="true" hidden="false" outlineLevel="0" max="3" min="3" style="0" width="19.71"/>
    <col collapsed="false" customWidth="true" hidden="false" outlineLevel="0" max="4" min="4" style="0" width="16.54"/>
    <col collapsed="false" customWidth="true" hidden="false" outlineLevel="0" max="5" min="5" style="0" width="17.47"/>
    <col collapsed="false" customWidth="true" hidden="false" outlineLevel="0" max="9" min="6" style="0" width="17.8"/>
    <col collapsed="false" customWidth="true" hidden="false" outlineLevel="0" max="10" min="10" style="0" width="19.47"/>
    <col collapsed="false" customWidth="true" hidden="false" outlineLevel="0" max="11" min="11" style="0" width="17.47"/>
    <col collapsed="false" customWidth="true" hidden="false" outlineLevel="0" max="12" min="12" style="0" width="19.47"/>
    <col collapsed="false" customWidth="true" hidden="false" outlineLevel="0" max="13" min="13" style="0" width="17.26"/>
    <col collapsed="false" customWidth="true" hidden="false" outlineLevel="0" max="14" min="14" style="0" width="15.55"/>
    <col collapsed="false" customWidth="true" hidden="false" outlineLevel="0" max="15" min="15" style="0" width="15.95"/>
    <col collapsed="false" customWidth="true" hidden="false" outlineLevel="0" max="16" min="16" style="0" width="15.49"/>
    <col collapsed="false" customWidth="true" hidden="false" outlineLevel="0" max="17" min="17" style="0" width="15.61"/>
  </cols>
  <sheetData>
    <row r="1" customFormat="false" ht="14.6" hidden="false" customHeight="false" outlineLevel="0" collapsed="false">
      <c r="B1" s="34"/>
      <c r="C1" s="34"/>
      <c r="D1" s="35"/>
      <c r="E1" s="35"/>
      <c r="F1" s="35"/>
      <c r="G1" s="35"/>
      <c r="H1" s="35"/>
      <c r="I1" s="35"/>
      <c r="J1" s="35"/>
      <c r="K1" s="35"/>
      <c r="L1" s="35"/>
      <c r="P1" s="35"/>
    </row>
    <row r="2" customFormat="false" ht="14.6" hidden="false" customHeight="false" outlineLevel="0" collapsed="false">
      <c r="B2" s="34"/>
      <c r="C2" s="34"/>
      <c r="D2" s="35"/>
      <c r="E2" s="35"/>
      <c r="F2" s="35"/>
      <c r="G2" s="35"/>
      <c r="H2" s="35"/>
      <c r="I2" s="35"/>
      <c r="J2" s="35"/>
      <c r="K2" s="35"/>
      <c r="L2" s="35"/>
      <c r="P2" s="35"/>
    </row>
    <row r="3" customFormat="false" ht="14.6" hidden="false" customHeight="false" outlineLevel="0" collapsed="false">
      <c r="B3" s="34"/>
      <c r="C3" s="34"/>
      <c r="D3" s="35"/>
      <c r="E3" s="35"/>
      <c r="F3" s="35"/>
      <c r="G3" s="35"/>
      <c r="H3" s="35"/>
      <c r="I3" s="35"/>
      <c r="J3" s="35"/>
      <c r="K3" s="35"/>
      <c r="L3" s="35"/>
      <c r="P3" s="35"/>
    </row>
    <row r="4" customFormat="false" ht="14.6" hidden="false" customHeight="false" outlineLevel="0" collapsed="false">
      <c r="B4" s="34"/>
      <c r="C4" s="34"/>
      <c r="D4" s="35"/>
      <c r="E4" s="35"/>
      <c r="F4" s="35"/>
      <c r="G4" s="35"/>
      <c r="H4" s="35"/>
      <c r="I4" s="35"/>
      <c r="J4" s="35"/>
      <c r="K4" s="35"/>
      <c r="L4" s="35"/>
      <c r="P4" s="35"/>
    </row>
    <row r="5" customFormat="false" ht="19.45" hidden="false" customHeight="true" outlineLevel="0" collapsed="false">
      <c r="A5" s="36" t="s">
        <v>0</v>
      </c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8" t="s">
        <v>2</v>
      </c>
      <c r="N5" s="39" t="s">
        <v>3</v>
      </c>
      <c r="O5" s="38" t="s">
        <v>4</v>
      </c>
      <c r="P5" s="40" t="s">
        <v>5</v>
      </c>
      <c r="Q5" s="40" t="s">
        <v>6</v>
      </c>
    </row>
    <row r="6" customFormat="false" ht="22.45" hidden="false" customHeight="true" outlineLevel="0" collapsed="false">
      <c r="A6" s="41" t="n">
        <v>2025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  <c r="N6" s="38"/>
      <c r="O6" s="38"/>
      <c r="P6" s="40"/>
      <c r="Q6" s="40"/>
    </row>
    <row r="7" customFormat="false" ht="49.95" hidden="false" customHeight="true" outlineLevel="0" collapsed="false">
      <c r="A7" s="40" t="s">
        <v>7</v>
      </c>
      <c r="B7" s="40" t="s">
        <v>8</v>
      </c>
      <c r="C7" s="40" t="s">
        <v>9</v>
      </c>
      <c r="D7" s="40" t="s">
        <v>10</v>
      </c>
      <c r="E7" s="40" t="s">
        <v>11</v>
      </c>
      <c r="F7" s="40" t="s">
        <v>12</v>
      </c>
      <c r="G7" s="40" t="s">
        <v>13</v>
      </c>
      <c r="H7" s="40" t="s">
        <v>14</v>
      </c>
      <c r="I7" s="40" t="s">
        <v>15</v>
      </c>
      <c r="J7" s="40" t="s">
        <v>16</v>
      </c>
      <c r="K7" s="40" t="s">
        <v>17</v>
      </c>
      <c r="L7" s="40" t="s">
        <v>18</v>
      </c>
      <c r="M7" s="38"/>
      <c r="N7" s="38"/>
      <c r="O7" s="38"/>
      <c r="P7" s="40"/>
      <c r="Q7" s="40"/>
    </row>
    <row r="8" customFormat="false" ht="17" hidden="false" customHeight="false" outlineLevel="0" collapsed="false">
      <c r="A8" s="42" t="s">
        <v>19</v>
      </c>
      <c r="B8" s="43" t="n">
        <v>0</v>
      </c>
      <c r="C8" s="43" t="n">
        <v>0</v>
      </c>
      <c r="D8" s="44" t="n">
        <f aca="false">B8*0.01</f>
        <v>0</v>
      </c>
      <c r="E8" s="44" t="n">
        <f aca="false">C8*0.1</f>
        <v>0</v>
      </c>
      <c r="F8" s="43" t="n">
        <v>0</v>
      </c>
      <c r="G8" s="45" t="n">
        <f aca="false">(F8/100)</f>
        <v>0</v>
      </c>
      <c r="H8" s="43" t="n">
        <v>0</v>
      </c>
      <c r="I8" s="45" t="n">
        <f aca="false">(H8/100)*10</f>
        <v>0</v>
      </c>
      <c r="J8" s="44" t="n">
        <f aca="false">(B8+C8)-(F8+H8)</f>
        <v>0</v>
      </c>
      <c r="K8" s="44" t="n">
        <f aca="false">SUM(D8+E8)-(G8+I8)</f>
        <v>0</v>
      </c>
      <c r="L8" s="43" t="n">
        <v>0</v>
      </c>
      <c r="M8" s="44" t="n">
        <f aca="false">L8-K8</f>
        <v>0</v>
      </c>
      <c r="N8" s="44" t="n">
        <v>0</v>
      </c>
      <c r="O8" s="66" t="n">
        <f aca="false">IF((M8+N8)&lt;=P8,(M8+N8),P8)</f>
        <v>0</v>
      </c>
      <c r="P8" s="43" t="n">
        <v>0</v>
      </c>
      <c r="Q8" s="43" t="n">
        <v>0</v>
      </c>
    </row>
    <row r="9" customFormat="false" ht="17" hidden="false" customHeight="false" outlineLevel="0" collapsed="false">
      <c r="A9" s="42" t="s">
        <v>20</v>
      </c>
      <c r="B9" s="43" t="n">
        <v>0</v>
      </c>
      <c r="C9" s="43" t="n">
        <v>0</v>
      </c>
      <c r="D9" s="44" t="n">
        <f aca="false">B9*0.01</f>
        <v>0</v>
      </c>
      <c r="E9" s="44" t="n">
        <f aca="false">C9*0.1</f>
        <v>0</v>
      </c>
      <c r="F9" s="43" t="n">
        <v>0</v>
      </c>
      <c r="G9" s="45" t="n">
        <f aca="false">(F9/100)</f>
        <v>0</v>
      </c>
      <c r="H9" s="43" t="n">
        <v>0</v>
      </c>
      <c r="I9" s="45" t="n">
        <f aca="false">(H9/100)*10</f>
        <v>0</v>
      </c>
      <c r="J9" s="44" t="n">
        <f aca="false">(B9+C9)-(F9+H9)</f>
        <v>0</v>
      </c>
      <c r="K9" s="44" t="n">
        <f aca="false">SUM(D9+E9)-(G9+I9)</f>
        <v>0</v>
      </c>
      <c r="L9" s="43" t="n">
        <v>0</v>
      </c>
      <c r="M9" s="44" t="n">
        <f aca="false">L9-K9</f>
        <v>0</v>
      </c>
      <c r="N9" s="44" t="n">
        <f aca="false">O8</f>
        <v>0</v>
      </c>
      <c r="O9" s="66" t="n">
        <f aca="false">IF((M9+N9)&lt;=P9,(M9+N9),P9)</f>
        <v>0</v>
      </c>
      <c r="P9" s="43" t="n">
        <v>0</v>
      </c>
      <c r="Q9" s="43" t="n">
        <v>0</v>
      </c>
    </row>
    <row r="10" customFormat="false" ht="17" hidden="false" customHeight="false" outlineLevel="0" collapsed="false">
      <c r="A10" s="42" t="s">
        <v>21</v>
      </c>
      <c r="B10" s="43" t="n">
        <v>0</v>
      </c>
      <c r="C10" s="43" t="n">
        <v>0</v>
      </c>
      <c r="D10" s="44" t="n">
        <f aca="false">B10*0.01</f>
        <v>0</v>
      </c>
      <c r="E10" s="44" t="n">
        <f aca="false">C10*0.1</f>
        <v>0</v>
      </c>
      <c r="F10" s="43" t="n">
        <v>0</v>
      </c>
      <c r="G10" s="45" t="n">
        <f aca="false">(F10/100)</f>
        <v>0</v>
      </c>
      <c r="H10" s="43" t="n">
        <v>0</v>
      </c>
      <c r="I10" s="45" t="n">
        <f aca="false">(H10/100)*10</f>
        <v>0</v>
      </c>
      <c r="J10" s="44" t="n">
        <f aca="false">(B10+C10)-(F10+H10)</f>
        <v>0</v>
      </c>
      <c r="K10" s="44" t="n">
        <f aca="false">SUM(D10+E10)-(G10+I10)</f>
        <v>0</v>
      </c>
      <c r="L10" s="43" t="n">
        <v>0</v>
      </c>
      <c r="M10" s="44" t="n">
        <f aca="false">L10-K10</f>
        <v>0</v>
      </c>
      <c r="N10" s="44" t="n">
        <f aca="false">O9</f>
        <v>0</v>
      </c>
      <c r="O10" s="66" t="n">
        <f aca="false">IF((M10+N10)&lt;=P10,(M10+N10),P10)</f>
        <v>0</v>
      </c>
      <c r="P10" s="43" t="n">
        <v>0</v>
      </c>
      <c r="Q10" s="43" t="n">
        <v>0</v>
      </c>
    </row>
    <row r="11" customFormat="false" ht="17" hidden="false" customHeight="false" outlineLevel="0" collapsed="false">
      <c r="A11" s="42" t="s">
        <v>22</v>
      </c>
      <c r="B11" s="43" t="n">
        <v>0</v>
      </c>
      <c r="C11" s="43" t="n">
        <v>0</v>
      </c>
      <c r="D11" s="44" t="n">
        <f aca="false">B11*0.01</f>
        <v>0</v>
      </c>
      <c r="E11" s="44" t="n">
        <f aca="false">C11*0.1</f>
        <v>0</v>
      </c>
      <c r="F11" s="43" t="n">
        <v>0</v>
      </c>
      <c r="G11" s="45" t="n">
        <f aca="false">(F11/100)</f>
        <v>0</v>
      </c>
      <c r="H11" s="43" t="n">
        <v>0</v>
      </c>
      <c r="I11" s="45" t="n">
        <f aca="false">(H11/100)*10</f>
        <v>0</v>
      </c>
      <c r="J11" s="44" t="n">
        <f aca="false">(B11+C11)-(F11+H11)</f>
        <v>0</v>
      </c>
      <c r="K11" s="44" t="n">
        <f aca="false">SUM(D11+E11)-(G11+I11)</f>
        <v>0</v>
      </c>
      <c r="L11" s="43" t="n">
        <v>0</v>
      </c>
      <c r="M11" s="44" t="n">
        <f aca="false">L11-K11</f>
        <v>0</v>
      </c>
      <c r="N11" s="44" t="n">
        <f aca="false">O10</f>
        <v>0</v>
      </c>
      <c r="O11" s="66" t="n">
        <f aca="false">IF((M11+N11)&lt;=P11,(M11+N11),P11)</f>
        <v>0</v>
      </c>
      <c r="P11" s="43" t="n">
        <v>0</v>
      </c>
      <c r="Q11" s="43" t="n">
        <v>0</v>
      </c>
    </row>
    <row r="12" customFormat="false" ht="17" hidden="false" customHeight="false" outlineLevel="0" collapsed="false">
      <c r="A12" s="42" t="s">
        <v>23</v>
      </c>
      <c r="B12" s="43" t="n">
        <v>0</v>
      </c>
      <c r="C12" s="43" t="n">
        <v>0</v>
      </c>
      <c r="D12" s="44" t="n">
        <f aca="false">B12*0.01</f>
        <v>0</v>
      </c>
      <c r="E12" s="44" t="n">
        <f aca="false">C12*0.1</f>
        <v>0</v>
      </c>
      <c r="F12" s="43" t="n">
        <v>0</v>
      </c>
      <c r="G12" s="45" t="n">
        <f aca="false">(F12/100)</f>
        <v>0</v>
      </c>
      <c r="H12" s="43" t="n">
        <v>0</v>
      </c>
      <c r="I12" s="45" t="n">
        <f aca="false">(H12/100)*10</f>
        <v>0</v>
      </c>
      <c r="J12" s="44" t="n">
        <f aca="false">(B12+C12)-(F12+H12)</f>
        <v>0</v>
      </c>
      <c r="K12" s="44" t="n">
        <f aca="false">SUM(D12+E12)-(G12+I12)</f>
        <v>0</v>
      </c>
      <c r="L12" s="43" t="n">
        <v>0</v>
      </c>
      <c r="M12" s="44" t="n">
        <f aca="false">L12-K12</f>
        <v>0</v>
      </c>
      <c r="N12" s="44" t="n">
        <f aca="false">O11</f>
        <v>0</v>
      </c>
      <c r="O12" s="66" t="n">
        <f aca="false">IF((M12+N12)&lt;=P12,(M12+N12),P12)</f>
        <v>0</v>
      </c>
      <c r="P12" s="43" t="n">
        <v>0</v>
      </c>
      <c r="Q12" s="43" t="n">
        <v>0</v>
      </c>
    </row>
    <row r="13" customFormat="false" ht="17" hidden="false" customHeight="false" outlineLevel="0" collapsed="false">
      <c r="A13" s="42" t="s">
        <v>24</v>
      </c>
      <c r="B13" s="43" t="n">
        <v>0</v>
      </c>
      <c r="C13" s="43" t="n">
        <v>0</v>
      </c>
      <c r="D13" s="44" t="n">
        <f aca="false">B13*0.01</f>
        <v>0</v>
      </c>
      <c r="E13" s="44" t="n">
        <f aca="false">C13*0.1</f>
        <v>0</v>
      </c>
      <c r="F13" s="43" t="n">
        <v>0</v>
      </c>
      <c r="G13" s="45" t="n">
        <f aca="false">(F13/100)</f>
        <v>0</v>
      </c>
      <c r="H13" s="43" t="n">
        <v>0</v>
      </c>
      <c r="I13" s="45" t="n">
        <f aca="false">(H13/100)*10</f>
        <v>0</v>
      </c>
      <c r="J13" s="44" t="n">
        <f aca="false">(B13+C13)-(F13+H13)</f>
        <v>0</v>
      </c>
      <c r="K13" s="44" t="n">
        <f aca="false">SUM(D13+E13)-(G13+I13)</f>
        <v>0</v>
      </c>
      <c r="L13" s="43" t="n">
        <v>0</v>
      </c>
      <c r="M13" s="44" t="n">
        <f aca="false">L13-K13</f>
        <v>0</v>
      </c>
      <c r="N13" s="44" t="n">
        <f aca="false">O12</f>
        <v>0</v>
      </c>
      <c r="O13" s="66" t="n">
        <f aca="false">IF((M13+N13)&lt;=P13,(M13+N13),P13)</f>
        <v>0</v>
      </c>
      <c r="P13" s="43" t="n">
        <v>0</v>
      </c>
      <c r="Q13" s="43" t="n">
        <v>0</v>
      </c>
    </row>
    <row r="14" customFormat="false" ht="17" hidden="false" customHeight="false" outlineLevel="0" collapsed="false">
      <c r="A14" s="42" t="s">
        <v>25</v>
      </c>
      <c r="B14" s="43" t="n">
        <v>0</v>
      </c>
      <c r="C14" s="43" t="n">
        <v>0</v>
      </c>
      <c r="D14" s="44" t="n">
        <f aca="false">B14*0.01</f>
        <v>0</v>
      </c>
      <c r="E14" s="44" t="n">
        <f aca="false">C14*0.1</f>
        <v>0</v>
      </c>
      <c r="F14" s="43" t="n">
        <v>0</v>
      </c>
      <c r="G14" s="45" t="n">
        <f aca="false">(F14/100)</f>
        <v>0</v>
      </c>
      <c r="H14" s="43" t="n">
        <v>0</v>
      </c>
      <c r="I14" s="45" t="n">
        <f aca="false">(H14/100)*10</f>
        <v>0</v>
      </c>
      <c r="J14" s="44" t="n">
        <f aca="false">(B14+C14)-(F14+H14)</f>
        <v>0</v>
      </c>
      <c r="K14" s="44" t="n">
        <f aca="false">SUM(D14+E14)-(G14+I14)</f>
        <v>0</v>
      </c>
      <c r="L14" s="43" t="n">
        <v>0</v>
      </c>
      <c r="M14" s="44" t="n">
        <f aca="false">L14-K14</f>
        <v>0</v>
      </c>
      <c r="N14" s="44" t="n">
        <f aca="false">O13</f>
        <v>0</v>
      </c>
      <c r="O14" s="66" t="n">
        <f aca="false">IF((M14+N14)&lt;=P14,(M14+N14),P14)</f>
        <v>0</v>
      </c>
      <c r="P14" s="43" t="n">
        <v>0</v>
      </c>
      <c r="Q14" s="43" t="n">
        <v>0</v>
      </c>
    </row>
    <row r="15" customFormat="false" ht="17" hidden="false" customHeight="false" outlineLevel="0" collapsed="false">
      <c r="A15" s="42" t="s">
        <v>26</v>
      </c>
      <c r="B15" s="43" t="n">
        <v>0</v>
      </c>
      <c r="C15" s="43" t="n">
        <v>0</v>
      </c>
      <c r="D15" s="44" t="n">
        <f aca="false">B15*0.01</f>
        <v>0</v>
      </c>
      <c r="E15" s="44" t="n">
        <f aca="false">C15*0.1</f>
        <v>0</v>
      </c>
      <c r="F15" s="43" t="n">
        <v>0</v>
      </c>
      <c r="G15" s="45" t="n">
        <f aca="false">(F15/100)</f>
        <v>0</v>
      </c>
      <c r="H15" s="43" t="n">
        <v>0</v>
      </c>
      <c r="I15" s="45" t="n">
        <f aca="false">(H15/100)*10</f>
        <v>0</v>
      </c>
      <c r="J15" s="44" t="n">
        <f aca="false">(B15+C15)-(F15+H15)</f>
        <v>0</v>
      </c>
      <c r="K15" s="44" t="n">
        <f aca="false">SUM(D15+E15)-(G15+I15)</f>
        <v>0</v>
      </c>
      <c r="L15" s="43" t="n">
        <v>0</v>
      </c>
      <c r="M15" s="44" t="n">
        <f aca="false">L15-K15</f>
        <v>0</v>
      </c>
      <c r="N15" s="44" t="n">
        <f aca="false">O14</f>
        <v>0</v>
      </c>
      <c r="O15" s="66" t="n">
        <f aca="false">IF((M15+N15)&lt;=P15,(M15+N15),P15)</f>
        <v>0</v>
      </c>
      <c r="P15" s="43" t="n">
        <v>0</v>
      </c>
      <c r="Q15" s="43" t="n">
        <v>0</v>
      </c>
    </row>
    <row r="16" customFormat="false" ht="17" hidden="false" customHeight="false" outlineLevel="0" collapsed="false">
      <c r="A16" s="42" t="s">
        <v>27</v>
      </c>
      <c r="B16" s="43" t="n">
        <v>0</v>
      </c>
      <c r="C16" s="43" t="n">
        <v>0</v>
      </c>
      <c r="D16" s="44" t="n">
        <f aca="false">B16*0.01</f>
        <v>0</v>
      </c>
      <c r="E16" s="44" t="n">
        <f aca="false">C16*0.1</f>
        <v>0</v>
      </c>
      <c r="F16" s="43" t="n">
        <v>0</v>
      </c>
      <c r="G16" s="45" t="n">
        <f aca="false">(F16/100)</f>
        <v>0</v>
      </c>
      <c r="H16" s="43" t="n">
        <v>0</v>
      </c>
      <c r="I16" s="45" t="n">
        <f aca="false">(H16/100)*10</f>
        <v>0</v>
      </c>
      <c r="J16" s="44" t="n">
        <f aca="false">(B16+C16)-(F16+H16)</f>
        <v>0</v>
      </c>
      <c r="K16" s="44" t="n">
        <f aca="false">SUM(D16+E16)-(G16+I16)</f>
        <v>0</v>
      </c>
      <c r="L16" s="43" t="n">
        <v>0</v>
      </c>
      <c r="M16" s="44" t="n">
        <f aca="false">L16-K16</f>
        <v>0</v>
      </c>
      <c r="N16" s="44" t="n">
        <f aca="false">O15</f>
        <v>0</v>
      </c>
      <c r="O16" s="66" t="n">
        <f aca="false">IF((M16+N16)&lt;=P16,(M16+N16),P16)</f>
        <v>0</v>
      </c>
      <c r="P16" s="43" t="n">
        <v>0</v>
      </c>
      <c r="Q16" s="43" t="n">
        <v>0</v>
      </c>
    </row>
    <row r="17" customFormat="false" ht="17" hidden="false" customHeight="false" outlineLevel="0" collapsed="false">
      <c r="A17" s="42" t="s">
        <v>28</v>
      </c>
      <c r="B17" s="43" t="n">
        <v>0</v>
      </c>
      <c r="C17" s="43" t="n">
        <v>0</v>
      </c>
      <c r="D17" s="44" t="n">
        <f aca="false">B17*0.01</f>
        <v>0</v>
      </c>
      <c r="E17" s="44" t="n">
        <f aca="false">C17*0.1</f>
        <v>0</v>
      </c>
      <c r="F17" s="43" t="n">
        <v>0</v>
      </c>
      <c r="G17" s="45" t="n">
        <f aca="false">(F17/100)</f>
        <v>0</v>
      </c>
      <c r="H17" s="43" t="n">
        <v>0</v>
      </c>
      <c r="I17" s="45" t="n">
        <f aca="false">(H17/100)*10</f>
        <v>0</v>
      </c>
      <c r="J17" s="44" t="n">
        <f aca="false">(B17+C17)-(F17+H17)</f>
        <v>0</v>
      </c>
      <c r="K17" s="44" t="n">
        <f aca="false">SUM(D17+E17)-(G17+I17)</f>
        <v>0</v>
      </c>
      <c r="L17" s="43" t="n">
        <v>0</v>
      </c>
      <c r="M17" s="44" t="n">
        <f aca="false">L17-K17</f>
        <v>0</v>
      </c>
      <c r="N17" s="44" t="n">
        <f aca="false">O16</f>
        <v>0</v>
      </c>
      <c r="O17" s="66" t="n">
        <f aca="false">IF((M17+N17)&lt;=P17,(M17+N17),P17)</f>
        <v>0</v>
      </c>
      <c r="P17" s="43" t="n">
        <v>0</v>
      </c>
      <c r="Q17" s="43" t="n">
        <v>0</v>
      </c>
    </row>
    <row r="18" customFormat="false" ht="17" hidden="false" customHeight="false" outlineLevel="0" collapsed="false">
      <c r="A18" s="42" t="s">
        <v>29</v>
      </c>
      <c r="B18" s="43" t="n">
        <v>0</v>
      </c>
      <c r="C18" s="43" t="n">
        <v>0</v>
      </c>
      <c r="D18" s="44" t="n">
        <f aca="false">B18*0.01</f>
        <v>0</v>
      </c>
      <c r="E18" s="44" t="n">
        <f aca="false">C18*0.1</f>
        <v>0</v>
      </c>
      <c r="F18" s="43" t="n">
        <v>0</v>
      </c>
      <c r="G18" s="45" t="n">
        <f aca="false">(F18/100)</f>
        <v>0</v>
      </c>
      <c r="H18" s="43" t="n">
        <v>0</v>
      </c>
      <c r="I18" s="45" t="n">
        <f aca="false">(H18/100)*10</f>
        <v>0</v>
      </c>
      <c r="J18" s="44" t="n">
        <f aca="false">(B18+C18)-(F18+H18)</f>
        <v>0</v>
      </c>
      <c r="K18" s="44" t="n">
        <f aca="false">SUM(D18+E18)-(G18+I18)</f>
        <v>0</v>
      </c>
      <c r="L18" s="43" t="n">
        <v>0</v>
      </c>
      <c r="M18" s="44" t="n">
        <f aca="false">L18-K18</f>
        <v>0</v>
      </c>
      <c r="N18" s="44" t="n">
        <f aca="false">O17</f>
        <v>0</v>
      </c>
      <c r="O18" s="66" t="n">
        <f aca="false">IF((M18+N18)&lt;=P18,(M18+N18),P18)</f>
        <v>0</v>
      </c>
      <c r="P18" s="43" t="n">
        <v>0</v>
      </c>
      <c r="Q18" s="43" t="n">
        <v>0</v>
      </c>
    </row>
    <row r="19" customFormat="false" ht="17" hidden="false" customHeight="false" outlineLevel="0" collapsed="false">
      <c r="A19" s="42" t="s">
        <v>30</v>
      </c>
      <c r="B19" s="43" t="n">
        <v>0</v>
      </c>
      <c r="C19" s="43" t="n">
        <v>0</v>
      </c>
      <c r="D19" s="44" t="n">
        <f aca="false">B19*0.01</f>
        <v>0</v>
      </c>
      <c r="E19" s="44" t="n">
        <f aca="false">C19*0.1</f>
        <v>0</v>
      </c>
      <c r="F19" s="43" t="n">
        <v>0</v>
      </c>
      <c r="G19" s="45" t="n">
        <f aca="false">(F19/100)</f>
        <v>0</v>
      </c>
      <c r="H19" s="43" t="n">
        <v>0</v>
      </c>
      <c r="I19" s="45" t="n">
        <f aca="false">(H19/100)*10</f>
        <v>0</v>
      </c>
      <c r="J19" s="44" t="n">
        <f aca="false">(B19+C19)-(F19+H19)</f>
        <v>0</v>
      </c>
      <c r="K19" s="44" t="n">
        <f aca="false">SUM(D19+E19)-(G19+I19)</f>
        <v>0</v>
      </c>
      <c r="L19" s="43" t="n">
        <v>0</v>
      </c>
      <c r="M19" s="44" t="n">
        <f aca="false">L19-K19</f>
        <v>0</v>
      </c>
      <c r="N19" s="44" t="n">
        <f aca="false">O18</f>
        <v>0</v>
      </c>
      <c r="O19" s="66" t="n">
        <f aca="false">IF((M19+N19)&lt;=P19,(M19+N19),P19)</f>
        <v>0</v>
      </c>
      <c r="P19" s="43" t="n">
        <v>0</v>
      </c>
      <c r="Q19" s="43" t="n">
        <v>0</v>
      </c>
    </row>
    <row r="20" customFormat="false" ht="34.95" hidden="false" customHeight="true" outlineLevel="0" collapsed="false">
      <c r="A20" s="46" t="s">
        <v>4</v>
      </c>
      <c r="B20" s="47" t="n">
        <f aca="false">SUM(B8:B19)</f>
        <v>0</v>
      </c>
      <c r="C20" s="47" t="n">
        <f aca="false">SUM(C8:C19)</f>
        <v>0</v>
      </c>
      <c r="D20" s="48" t="n">
        <f aca="false">SUM(D8:D19)</f>
        <v>0</v>
      </c>
      <c r="E20" s="48" t="n">
        <f aca="false">SUM(E8:E19)</f>
        <v>0</v>
      </c>
      <c r="F20" s="48" t="n">
        <f aca="false">SUM(F8:F19)</f>
        <v>0</v>
      </c>
      <c r="G20" s="48" t="n">
        <f aca="false">SUM(G8:G19)</f>
        <v>0</v>
      </c>
      <c r="H20" s="48" t="n">
        <f aca="false">SUM(H8:H19)</f>
        <v>0</v>
      </c>
      <c r="I20" s="48" t="n">
        <f aca="false">SUM(I8:I19)</f>
        <v>0</v>
      </c>
      <c r="J20" s="48" t="n">
        <f aca="false">SUM(J8:J19)</f>
        <v>0</v>
      </c>
      <c r="K20" s="48" t="n">
        <f aca="false">SUM(K8:K19)</f>
        <v>0</v>
      </c>
      <c r="L20" s="48" t="n">
        <f aca="false">SUM(L8:L19)</f>
        <v>0</v>
      </c>
      <c r="M20" s="48" t="n">
        <f aca="false">O19</f>
        <v>0</v>
      </c>
      <c r="N20" s="49"/>
      <c r="O20" s="49"/>
      <c r="P20" s="50"/>
      <c r="Q20" s="51"/>
    </row>
    <row r="21" customFormat="false" ht="34.95" hidden="false" customHeight="true" outlineLevel="0" collapsed="false">
      <c r="A21" s="52"/>
      <c r="B21" s="53"/>
      <c r="C21" s="53"/>
      <c r="D21" s="50"/>
      <c r="E21" s="50"/>
      <c r="F21" s="50"/>
      <c r="G21" s="50"/>
      <c r="H21" s="50"/>
      <c r="I21" s="50"/>
      <c r="J21" s="54" t="s">
        <v>31</v>
      </c>
      <c r="K21" s="54"/>
      <c r="L21" s="54"/>
      <c r="M21" s="55" t="n">
        <f aca="false">Q8+Q9+Q10+Q11+Q12+Q13+Q14+Q15+Q16+Q17+Q18+Q19</f>
        <v>0</v>
      </c>
      <c r="N21" s="49"/>
      <c r="O21" s="49"/>
      <c r="P21" s="50"/>
      <c r="Q21" s="51"/>
    </row>
    <row r="22" customFormat="false" ht="34.95" hidden="false" customHeight="true" outlineLevel="0" collapsed="false">
      <c r="A22" s="52"/>
      <c r="B22" s="53"/>
      <c r="C22" s="53"/>
      <c r="D22" s="50"/>
      <c r="E22" s="50"/>
      <c r="F22" s="50"/>
      <c r="G22" s="50"/>
      <c r="H22" s="50"/>
      <c r="I22" s="50"/>
      <c r="J22" s="56" t="s">
        <v>32</v>
      </c>
      <c r="K22" s="56"/>
      <c r="L22" s="56"/>
      <c r="M22" s="57" t="str">
        <f aca="false">IF(A6=2025,"130.700",IF(A6=2024,"90.800",IF(A6=2023,"57.300",IF(A6=2022,"25.700",IF(A6=2021,"18.900",IF(A6=2020,"17.300",IF(A6=2019,"14.100",IF(A6=2018,"11.400",IF(A6=2017,"10.000",IF(A6=2016,"10.000"))))))))))</f>
        <v>130.700</v>
      </c>
      <c r="N22" s="49"/>
      <c r="O22" s="49"/>
      <c r="P22" s="50"/>
      <c r="Q22" s="51"/>
    </row>
    <row r="23" customFormat="false" ht="29.95" hidden="false" customHeight="true" outlineLevel="0" collapsed="false">
      <c r="A23" s="58"/>
      <c r="B23" s="59"/>
      <c r="C23" s="59"/>
      <c r="D23" s="60"/>
      <c r="E23" s="60"/>
      <c r="F23" s="60"/>
      <c r="G23" s="60"/>
      <c r="H23" s="60"/>
      <c r="I23" s="60"/>
      <c r="J23" s="61" t="s">
        <v>33</v>
      </c>
      <c r="K23" s="61"/>
      <c r="L23" s="61"/>
      <c r="M23" s="62" t="n">
        <f aca="false">M20-(M21+M22)</f>
        <v>-130700</v>
      </c>
      <c r="N23" s="63"/>
      <c r="O23" s="63"/>
      <c r="P23" s="64"/>
      <c r="Q23" s="65"/>
    </row>
  </sheetData>
  <mergeCells count="9">
    <mergeCell ref="B5:L6"/>
    <mergeCell ref="M5:M7"/>
    <mergeCell ref="N5:N7"/>
    <mergeCell ref="O5:O7"/>
    <mergeCell ref="P5:P7"/>
    <mergeCell ref="Q5:Q7"/>
    <mergeCell ref="J21:L21"/>
    <mergeCell ref="J22:L22"/>
    <mergeCell ref="J23:L23"/>
  </mergeCells>
  <printOptions headings="false" gridLines="false" gridLinesSet="true" horizontalCentered="false" verticalCentered="false"/>
  <pageMargins left="0.170138888888889" right="0.0347222222222222" top="0.984027777777778" bottom="0.984027777777778" header="0.511811023622047" footer="0.511811023622047"/>
  <pageSetup paperSize="9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2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7" activeCellId="0" sqref="A7"/>
    </sheetView>
  </sheetViews>
  <sheetFormatPr defaultColWidth="8.578125" defaultRowHeight="14.6" zeroHeight="false" outlineLevelRow="0" outlineLevelCol="0"/>
  <cols>
    <col collapsed="false" customWidth="true" hidden="false" outlineLevel="0" max="1" min="1" style="0" width="13.61"/>
    <col collapsed="false" customWidth="true" hidden="false" outlineLevel="0" max="2" min="2" style="0" width="18.92"/>
    <col collapsed="false" customWidth="true" hidden="false" outlineLevel="0" max="3" min="3" style="0" width="19.71"/>
    <col collapsed="false" customWidth="true" hidden="false" outlineLevel="0" max="4" min="4" style="0" width="16.54"/>
    <col collapsed="false" customWidth="true" hidden="false" outlineLevel="0" max="5" min="5" style="0" width="17.47"/>
    <col collapsed="false" customWidth="true" hidden="false" outlineLevel="0" max="9" min="6" style="0" width="17.8"/>
    <col collapsed="false" customWidth="true" hidden="false" outlineLevel="0" max="10" min="10" style="0" width="19.47"/>
    <col collapsed="false" customWidth="true" hidden="false" outlineLevel="0" max="11" min="11" style="0" width="17.47"/>
    <col collapsed="false" customWidth="true" hidden="false" outlineLevel="0" max="12" min="12" style="0" width="19.47"/>
    <col collapsed="false" customWidth="true" hidden="false" outlineLevel="0" max="13" min="13" style="0" width="17.47"/>
    <col collapsed="false" customWidth="true" hidden="false" outlineLevel="0" max="14" min="14" style="0" width="15.55"/>
    <col collapsed="false" customWidth="true" hidden="false" outlineLevel="0" max="15" min="15" style="0" width="15.95"/>
    <col collapsed="false" customWidth="true" hidden="false" outlineLevel="0" max="16" min="16" style="0" width="15.49"/>
    <col collapsed="false" customWidth="true" hidden="false" outlineLevel="0" max="17" min="17" style="0" width="15.61"/>
  </cols>
  <sheetData>
    <row r="1" customFormat="false" ht="14.6" hidden="false" customHeight="false" outlineLevel="0" collapsed="false">
      <c r="B1" s="34"/>
      <c r="C1" s="34"/>
      <c r="D1" s="35"/>
      <c r="E1" s="35"/>
      <c r="F1" s="35"/>
      <c r="G1" s="35"/>
      <c r="H1" s="35"/>
      <c r="I1" s="35"/>
      <c r="J1" s="35"/>
      <c r="K1" s="35"/>
      <c r="L1" s="35"/>
      <c r="P1" s="35"/>
    </row>
    <row r="2" customFormat="false" ht="14.6" hidden="false" customHeight="false" outlineLevel="0" collapsed="false">
      <c r="B2" s="34"/>
      <c r="C2" s="34"/>
      <c r="D2" s="35"/>
      <c r="E2" s="35"/>
      <c r="F2" s="35"/>
      <c r="G2" s="35"/>
      <c r="H2" s="35"/>
      <c r="I2" s="35"/>
      <c r="J2" s="35"/>
      <c r="K2" s="35"/>
      <c r="L2" s="35"/>
      <c r="P2" s="35"/>
    </row>
    <row r="3" customFormat="false" ht="14.6" hidden="false" customHeight="false" outlineLevel="0" collapsed="false">
      <c r="B3" s="34"/>
      <c r="C3" s="34"/>
      <c r="D3" s="35"/>
      <c r="E3" s="35"/>
      <c r="F3" s="35"/>
      <c r="G3" s="35"/>
      <c r="H3" s="35"/>
      <c r="I3" s="35"/>
      <c r="J3" s="35"/>
      <c r="K3" s="35"/>
      <c r="L3" s="35"/>
      <c r="P3" s="35"/>
    </row>
    <row r="4" customFormat="false" ht="14.6" hidden="false" customHeight="false" outlineLevel="0" collapsed="false">
      <c r="B4" s="34"/>
      <c r="C4" s="34"/>
      <c r="D4" s="35"/>
      <c r="E4" s="35"/>
      <c r="F4" s="35"/>
      <c r="G4" s="35"/>
      <c r="H4" s="35"/>
      <c r="I4" s="35"/>
      <c r="J4" s="35"/>
      <c r="K4" s="35"/>
      <c r="L4" s="35"/>
      <c r="P4" s="35"/>
    </row>
    <row r="5" customFormat="false" ht="19.45" hidden="false" customHeight="true" outlineLevel="0" collapsed="false">
      <c r="A5" s="36" t="s">
        <v>0</v>
      </c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8" t="s">
        <v>2</v>
      </c>
      <c r="N5" s="39" t="s">
        <v>3</v>
      </c>
      <c r="O5" s="38" t="s">
        <v>4</v>
      </c>
      <c r="P5" s="40" t="s">
        <v>5</v>
      </c>
      <c r="Q5" s="40" t="s">
        <v>6</v>
      </c>
    </row>
    <row r="6" customFormat="false" ht="22.45" hidden="false" customHeight="true" outlineLevel="0" collapsed="false">
      <c r="A6" s="41" t="n">
        <v>2025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  <c r="N6" s="38"/>
      <c r="O6" s="38"/>
      <c r="P6" s="40"/>
      <c r="Q6" s="40"/>
    </row>
    <row r="7" customFormat="false" ht="49.95" hidden="false" customHeight="true" outlineLevel="0" collapsed="false">
      <c r="A7" s="40" t="s">
        <v>7</v>
      </c>
      <c r="B7" s="40" t="s">
        <v>8</v>
      </c>
      <c r="C7" s="40" t="s">
        <v>9</v>
      </c>
      <c r="D7" s="40" t="s">
        <v>10</v>
      </c>
      <c r="E7" s="40" t="s">
        <v>11</v>
      </c>
      <c r="F7" s="40" t="s">
        <v>12</v>
      </c>
      <c r="G7" s="40" t="s">
        <v>13</v>
      </c>
      <c r="H7" s="40" t="s">
        <v>14</v>
      </c>
      <c r="I7" s="40" t="s">
        <v>15</v>
      </c>
      <c r="J7" s="40" t="s">
        <v>16</v>
      </c>
      <c r="K7" s="40" t="s">
        <v>17</v>
      </c>
      <c r="L7" s="40" t="s">
        <v>18</v>
      </c>
      <c r="M7" s="38"/>
      <c r="N7" s="38"/>
      <c r="O7" s="38"/>
      <c r="P7" s="40"/>
      <c r="Q7" s="40"/>
    </row>
    <row r="8" customFormat="false" ht="17" hidden="false" customHeight="false" outlineLevel="0" collapsed="false">
      <c r="A8" s="42" t="s">
        <v>19</v>
      </c>
      <c r="B8" s="43" t="n">
        <v>0</v>
      </c>
      <c r="C8" s="43" t="n">
        <v>0</v>
      </c>
      <c r="D8" s="44" t="n">
        <f aca="false">B8*0.01</f>
        <v>0</v>
      </c>
      <c r="E8" s="44" t="n">
        <f aca="false">C8*0.1</f>
        <v>0</v>
      </c>
      <c r="F8" s="43" t="n">
        <v>0</v>
      </c>
      <c r="G8" s="45" t="n">
        <f aca="false">(F8/100)</f>
        <v>0</v>
      </c>
      <c r="H8" s="43" t="n">
        <v>0</v>
      </c>
      <c r="I8" s="45" t="n">
        <f aca="false">(H8/100)*10</f>
        <v>0</v>
      </c>
      <c r="J8" s="44" t="n">
        <f aca="false">(B8+C8)-(F8+H8)</f>
        <v>0</v>
      </c>
      <c r="K8" s="44" t="n">
        <f aca="false">SUM(D8+E8)-(G8+I8)</f>
        <v>0</v>
      </c>
      <c r="L8" s="43" t="n">
        <v>0</v>
      </c>
      <c r="M8" s="44" t="n">
        <f aca="false">L8-K8</f>
        <v>0</v>
      </c>
      <c r="N8" s="44" t="n">
        <v>0</v>
      </c>
      <c r="O8" s="66" t="n">
        <f aca="false">IF((M8+N8)&lt;=P8,(M8+N8),P8)</f>
        <v>0</v>
      </c>
      <c r="P8" s="43" t="n">
        <v>0</v>
      </c>
      <c r="Q8" s="43" t="n">
        <v>0</v>
      </c>
    </row>
    <row r="9" customFormat="false" ht="17" hidden="false" customHeight="false" outlineLevel="0" collapsed="false">
      <c r="A9" s="42" t="s">
        <v>20</v>
      </c>
      <c r="B9" s="43" t="n">
        <v>0</v>
      </c>
      <c r="C9" s="43" t="n">
        <v>0</v>
      </c>
      <c r="D9" s="44" t="n">
        <f aca="false">B9*0.01</f>
        <v>0</v>
      </c>
      <c r="E9" s="44" t="n">
        <f aca="false">C9*0.1</f>
        <v>0</v>
      </c>
      <c r="F9" s="43" t="n">
        <v>0</v>
      </c>
      <c r="G9" s="45" t="n">
        <f aca="false">(F9/100)</f>
        <v>0</v>
      </c>
      <c r="H9" s="43" t="n">
        <v>0</v>
      </c>
      <c r="I9" s="45" t="n">
        <f aca="false">(H9/100)*10</f>
        <v>0</v>
      </c>
      <c r="J9" s="44" t="n">
        <f aca="false">(B9+C9)-(F9+H9)</f>
        <v>0</v>
      </c>
      <c r="K9" s="44" t="n">
        <f aca="false">SUM(D9+E9)-(G9+I9)</f>
        <v>0</v>
      </c>
      <c r="L9" s="43" t="n">
        <v>0</v>
      </c>
      <c r="M9" s="44" t="n">
        <f aca="false">L9-K9</f>
        <v>0</v>
      </c>
      <c r="N9" s="44" t="n">
        <f aca="false">O8</f>
        <v>0</v>
      </c>
      <c r="O9" s="66" t="n">
        <f aca="false">IF((M9+N9)&lt;=P9,(M9+N9),P9)</f>
        <v>0</v>
      </c>
      <c r="P9" s="43" t="n">
        <v>0</v>
      </c>
      <c r="Q9" s="43" t="n">
        <v>0</v>
      </c>
    </row>
    <row r="10" customFormat="false" ht="17" hidden="false" customHeight="false" outlineLevel="0" collapsed="false">
      <c r="A10" s="42" t="s">
        <v>21</v>
      </c>
      <c r="B10" s="43" t="n">
        <v>0</v>
      </c>
      <c r="C10" s="43" t="n">
        <v>0</v>
      </c>
      <c r="D10" s="44" t="n">
        <f aca="false">B10*0.01</f>
        <v>0</v>
      </c>
      <c r="E10" s="44" t="n">
        <f aca="false">C10*0.1</f>
        <v>0</v>
      </c>
      <c r="F10" s="43" t="n">
        <v>0</v>
      </c>
      <c r="G10" s="45" t="n">
        <f aca="false">(F10/100)</f>
        <v>0</v>
      </c>
      <c r="H10" s="43" t="n">
        <v>0</v>
      </c>
      <c r="I10" s="45" t="n">
        <f aca="false">(H10/100)*10</f>
        <v>0</v>
      </c>
      <c r="J10" s="44" t="n">
        <f aca="false">(B10+C10)-(F10+H10)</f>
        <v>0</v>
      </c>
      <c r="K10" s="44" t="n">
        <f aca="false">SUM(D10+E10)-(G10+I10)</f>
        <v>0</v>
      </c>
      <c r="L10" s="43" t="n">
        <v>0</v>
      </c>
      <c r="M10" s="44" t="n">
        <f aca="false">L10-K10</f>
        <v>0</v>
      </c>
      <c r="N10" s="44" t="n">
        <f aca="false">O9</f>
        <v>0</v>
      </c>
      <c r="O10" s="66" t="n">
        <f aca="false">IF((M10+N10)&lt;=P10,(M10+N10),P10)</f>
        <v>0</v>
      </c>
      <c r="P10" s="43" t="n">
        <v>0</v>
      </c>
      <c r="Q10" s="43" t="n">
        <v>0</v>
      </c>
    </row>
    <row r="11" customFormat="false" ht="17" hidden="false" customHeight="false" outlineLevel="0" collapsed="false">
      <c r="A11" s="42" t="s">
        <v>22</v>
      </c>
      <c r="B11" s="43" t="n">
        <v>0</v>
      </c>
      <c r="C11" s="43" t="n">
        <v>0</v>
      </c>
      <c r="D11" s="44" t="n">
        <f aca="false">B11*0.01</f>
        <v>0</v>
      </c>
      <c r="E11" s="44" t="n">
        <f aca="false">C11*0.1</f>
        <v>0</v>
      </c>
      <c r="F11" s="43" t="n">
        <v>0</v>
      </c>
      <c r="G11" s="45" t="n">
        <f aca="false">(F11/100)</f>
        <v>0</v>
      </c>
      <c r="H11" s="43" t="n">
        <v>0</v>
      </c>
      <c r="I11" s="45" t="n">
        <f aca="false">(H11/100)*10</f>
        <v>0</v>
      </c>
      <c r="J11" s="44" t="n">
        <f aca="false">(B11+C11)-(F11+H11)</f>
        <v>0</v>
      </c>
      <c r="K11" s="44" t="n">
        <f aca="false">SUM(D11+E11)-(G11+I11)</f>
        <v>0</v>
      </c>
      <c r="L11" s="43" t="n">
        <v>0</v>
      </c>
      <c r="M11" s="44" t="n">
        <f aca="false">L11-K11</f>
        <v>0</v>
      </c>
      <c r="N11" s="44" t="n">
        <f aca="false">O10</f>
        <v>0</v>
      </c>
      <c r="O11" s="66" t="n">
        <f aca="false">IF((M11+N11)&lt;=P11,(M11+N11),P11)</f>
        <v>0</v>
      </c>
      <c r="P11" s="43" t="n">
        <v>0</v>
      </c>
      <c r="Q11" s="43" t="n">
        <v>0</v>
      </c>
    </row>
    <row r="12" customFormat="false" ht="17" hidden="false" customHeight="false" outlineLevel="0" collapsed="false">
      <c r="A12" s="42" t="s">
        <v>23</v>
      </c>
      <c r="B12" s="43" t="n">
        <v>0</v>
      </c>
      <c r="C12" s="43" t="n">
        <v>0</v>
      </c>
      <c r="D12" s="44" t="n">
        <f aca="false">B12*0.01</f>
        <v>0</v>
      </c>
      <c r="E12" s="44" t="n">
        <f aca="false">C12*0.1</f>
        <v>0</v>
      </c>
      <c r="F12" s="43" t="n">
        <v>0</v>
      </c>
      <c r="G12" s="45" t="n">
        <f aca="false">(F12/100)</f>
        <v>0</v>
      </c>
      <c r="H12" s="43" t="n">
        <v>0</v>
      </c>
      <c r="I12" s="45" t="n">
        <f aca="false">(H12/100)*10</f>
        <v>0</v>
      </c>
      <c r="J12" s="44" t="n">
        <f aca="false">(B12+C12)-(F12+H12)</f>
        <v>0</v>
      </c>
      <c r="K12" s="44" t="n">
        <f aca="false">SUM(D12+E12)-(G12+I12)</f>
        <v>0</v>
      </c>
      <c r="L12" s="43" t="n">
        <v>0</v>
      </c>
      <c r="M12" s="44" t="n">
        <f aca="false">L12-K12</f>
        <v>0</v>
      </c>
      <c r="N12" s="44" t="n">
        <f aca="false">O11</f>
        <v>0</v>
      </c>
      <c r="O12" s="66" t="n">
        <f aca="false">IF((M12+N12)&lt;=P12,(M12+N12),P12)</f>
        <v>0</v>
      </c>
      <c r="P12" s="43" t="n">
        <v>0</v>
      </c>
      <c r="Q12" s="43" t="n">
        <v>0</v>
      </c>
    </row>
    <row r="13" customFormat="false" ht="17" hidden="false" customHeight="false" outlineLevel="0" collapsed="false">
      <c r="A13" s="42" t="s">
        <v>24</v>
      </c>
      <c r="B13" s="43" t="n">
        <v>0</v>
      </c>
      <c r="C13" s="43" t="n">
        <v>0</v>
      </c>
      <c r="D13" s="44" t="n">
        <f aca="false">B13*0.01</f>
        <v>0</v>
      </c>
      <c r="E13" s="44" t="n">
        <f aca="false">C13*0.1</f>
        <v>0</v>
      </c>
      <c r="F13" s="43" t="n">
        <v>0</v>
      </c>
      <c r="G13" s="45" t="n">
        <f aca="false">(F13/100)</f>
        <v>0</v>
      </c>
      <c r="H13" s="43" t="n">
        <v>0</v>
      </c>
      <c r="I13" s="45" t="n">
        <f aca="false">(H13/100)*10</f>
        <v>0</v>
      </c>
      <c r="J13" s="44" t="n">
        <f aca="false">(B13+C13)-(F13+H13)</f>
        <v>0</v>
      </c>
      <c r="K13" s="44" t="n">
        <f aca="false">SUM(D13+E13)-(G13+I13)</f>
        <v>0</v>
      </c>
      <c r="L13" s="43" t="n">
        <v>0</v>
      </c>
      <c r="M13" s="44" t="n">
        <f aca="false">L13-K13</f>
        <v>0</v>
      </c>
      <c r="N13" s="44" t="n">
        <f aca="false">O12</f>
        <v>0</v>
      </c>
      <c r="O13" s="66" t="n">
        <f aca="false">IF((M13+N13)&lt;=P13,(M13+N13),P13)</f>
        <v>0</v>
      </c>
      <c r="P13" s="43" t="n">
        <v>0</v>
      </c>
      <c r="Q13" s="43" t="n">
        <v>0</v>
      </c>
    </row>
    <row r="14" customFormat="false" ht="17" hidden="false" customHeight="false" outlineLevel="0" collapsed="false">
      <c r="A14" s="42" t="s">
        <v>25</v>
      </c>
      <c r="B14" s="43" t="n">
        <v>0</v>
      </c>
      <c r="C14" s="43" t="n">
        <v>0</v>
      </c>
      <c r="D14" s="44" t="n">
        <f aca="false">B14*0.01</f>
        <v>0</v>
      </c>
      <c r="E14" s="44" t="n">
        <f aca="false">C14*0.1</f>
        <v>0</v>
      </c>
      <c r="F14" s="43" t="n">
        <v>0</v>
      </c>
      <c r="G14" s="45" t="n">
        <f aca="false">(F14/100)</f>
        <v>0</v>
      </c>
      <c r="H14" s="43" t="n">
        <v>0</v>
      </c>
      <c r="I14" s="45" t="n">
        <f aca="false">(H14/100)*10</f>
        <v>0</v>
      </c>
      <c r="J14" s="44" t="n">
        <f aca="false">(B14+C14)-(F14+H14)</f>
        <v>0</v>
      </c>
      <c r="K14" s="44" t="n">
        <f aca="false">SUM(D14+E14)-(G14+I14)</f>
        <v>0</v>
      </c>
      <c r="L14" s="43" t="n">
        <v>0</v>
      </c>
      <c r="M14" s="44" t="n">
        <f aca="false">L14-K14</f>
        <v>0</v>
      </c>
      <c r="N14" s="44" t="n">
        <f aca="false">O13</f>
        <v>0</v>
      </c>
      <c r="O14" s="66" t="n">
        <f aca="false">IF((M14+N14)&lt;=P14,(M14+N14),P14)</f>
        <v>0</v>
      </c>
      <c r="P14" s="43" t="n">
        <v>0</v>
      </c>
      <c r="Q14" s="43" t="n">
        <v>0</v>
      </c>
    </row>
    <row r="15" customFormat="false" ht="17" hidden="false" customHeight="false" outlineLevel="0" collapsed="false">
      <c r="A15" s="42" t="s">
        <v>26</v>
      </c>
      <c r="B15" s="43" t="n">
        <v>0</v>
      </c>
      <c r="C15" s="43" t="n">
        <v>0</v>
      </c>
      <c r="D15" s="44" t="n">
        <f aca="false">B15*0.01</f>
        <v>0</v>
      </c>
      <c r="E15" s="44" t="n">
        <f aca="false">C15*0.1</f>
        <v>0</v>
      </c>
      <c r="F15" s="43" t="n">
        <v>0</v>
      </c>
      <c r="G15" s="45" t="n">
        <f aca="false">(F15/100)</f>
        <v>0</v>
      </c>
      <c r="H15" s="43" t="n">
        <v>0</v>
      </c>
      <c r="I15" s="45" t="n">
        <f aca="false">(H15/100)*10</f>
        <v>0</v>
      </c>
      <c r="J15" s="44" t="n">
        <f aca="false">(B15+C15)-(F15+H15)</f>
        <v>0</v>
      </c>
      <c r="K15" s="44" t="n">
        <f aca="false">SUM(D15+E15)-(G15+I15)</f>
        <v>0</v>
      </c>
      <c r="L15" s="43" t="n">
        <v>0</v>
      </c>
      <c r="M15" s="44" t="n">
        <f aca="false">L15-K15</f>
        <v>0</v>
      </c>
      <c r="N15" s="44" t="n">
        <f aca="false">O14</f>
        <v>0</v>
      </c>
      <c r="O15" s="66" t="n">
        <f aca="false">IF((M15+N15)&lt;=P15,(M15+N15),P15)</f>
        <v>0</v>
      </c>
      <c r="P15" s="43" t="n">
        <v>0</v>
      </c>
      <c r="Q15" s="43" t="n">
        <v>0</v>
      </c>
    </row>
    <row r="16" customFormat="false" ht="17" hidden="false" customHeight="false" outlineLevel="0" collapsed="false">
      <c r="A16" s="42" t="s">
        <v>27</v>
      </c>
      <c r="B16" s="43" t="n">
        <v>0</v>
      </c>
      <c r="C16" s="43" t="n">
        <v>0</v>
      </c>
      <c r="D16" s="44" t="n">
        <f aca="false">B16*0.01</f>
        <v>0</v>
      </c>
      <c r="E16" s="44" t="n">
        <f aca="false">C16*0.1</f>
        <v>0</v>
      </c>
      <c r="F16" s="43" t="n">
        <v>0</v>
      </c>
      <c r="G16" s="45" t="n">
        <f aca="false">(F16/100)</f>
        <v>0</v>
      </c>
      <c r="H16" s="43" t="n">
        <v>0</v>
      </c>
      <c r="I16" s="45" t="n">
        <f aca="false">(H16/100)*10</f>
        <v>0</v>
      </c>
      <c r="J16" s="44" t="n">
        <f aca="false">(B16+C16)-(F16+H16)</f>
        <v>0</v>
      </c>
      <c r="K16" s="44" t="n">
        <f aca="false">SUM(D16+E16)-(G16+I16)</f>
        <v>0</v>
      </c>
      <c r="L16" s="43" t="n">
        <v>0</v>
      </c>
      <c r="M16" s="44" t="n">
        <f aca="false">L16-K16</f>
        <v>0</v>
      </c>
      <c r="N16" s="44" t="n">
        <f aca="false">O15</f>
        <v>0</v>
      </c>
      <c r="O16" s="66" t="n">
        <f aca="false">IF((M16+N16)&lt;=P16,(M16+N16),P16)</f>
        <v>0</v>
      </c>
      <c r="P16" s="43" t="n">
        <v>0</v>
      </c>
      <c r="Q16" s="43" t="n">
        <v>0</v>
      </c>
    </row>
    <row r="17" customFormat="false" ht="17" hidden="false" customHeight="false" outlineLevel="0" collapsed="false">
      <c r="A17" s="42" t="s">
        <v>28</v>
      </c>
      <c r="B17" s="43" t="n">
        <v>0</v>
      </c>
      <c r="C17" s="43" t="n">
        <v>0</v>
      </c>
      <c r="D17" s="44" t="n">
        <f aca="false">B17*0.01</f>
        <v>0</v>
      </c>
      <c r="E17" s="44" t="n">
        <f aca="false">C17*0.1</f>
        <v>0</v>
      </c>
      <c r="F17" s="43" t="n">
        <v>0</v>
      </c>
      <c r="G17" s="45" t="n">
        <f aca="false">(F17/100)</f>
        <v>0</v>
      </c>
      <c r="H17" s="43" t="n">
        <v>0</v>
      </c>
      <c r="I17" s="45" t="n">
        <f aca="false">(H17/100)*10</f>
        <v>0</v>
      </c>
      <c r="J17" s="44" t="n">
        <f aca="false">(B17+C17)-(F17+H17)</f>
        <v>0</v>
      </c>
      <c r="K17" s="44" t="n">
        <f aca="false">SUM(D17+E17)-(G17+I17)</f>
        <v>0</v>
      </c>
      <c r="L17" s="43" t="n">
        <v>0</v>
      </c>
      <c r="M17" s="44" t="n">
        <f aca="false">L17-K17</f>
        <v>0</v>
      </c>
      <c r="N17" s="44" t="n">
        <f aca="false">O16</f>
        <v>0</v>
      </c>
      <c r="O17" s="66" t="n">
        <f aca="false">IF((M17+N17)&lt;=P17,(M17+N17),P17)</f>
        <v>0</v>
      </c>
      <c r="P17" s="43" t="n">
        <v>0</v>
      </c>
      <c r="Q17" s="43" t="n">
        <v>0</v>
      </c>
    </row>
    <row r="18" customFormat="false" ht="17" hidden="false" customHeight="false" outlineLevel="0" collapsed="false">
      <c r="A18" s="42" t="s">
        <v>29</v>
      </c>
      <c r="B18" s="43" t="n">
        <v>0</v>
      </c>
      <c r="C18" s="43" t="n">
        <v>0</v>
      </c>
      <c r="D18" s="44" t="n">
        <f aca="false">B18*0.01</f>
        <v>0</v>
      </c>
      <c r="E18" s="44" t="n">
        <f aca="false">C18*0.1</f>
        <v>0</v>
      </c>
      <c r="F18" s="43" t="n">
        <v>0</v>
      </c>
      <c r="G18" s="45" t="n">
        <f aca="false">(F18/100)</f>
        <v>0</v>
      </c>
      <c r="H18" s="43" t="n">
        <v>0</v>
      </c>
      <c r="I18" s="45" t="n">
        <f aca="false">(H18/100)*10</f>
        <v>0</v>
      </c>
      <c r="J18" s="44" t="n">
        <f aca="false">(B18+C18)-(F18+H18)</f>
        <v>0</v>
      </c>
      <c r="K18" s="44" t="n">
        <f aca="false">SUM(D18+E18)-(G18+I18)</f>
        <v>0</v>
      </c>
      <c r="L18" s="43" t="n">
        <v>0</v>
      </c>
      <c r="M18" s="44" t="n">
        <f aca="false">L18-K18</f>
        <v>0</v>
      </c>
      <c r="N18" s="44" t="n">
        <f aca="false">O17</f>
        <v>0</v>
      </c>
      <c r="O18" s="66" t="n">
        <f aca="false">IF((M18+N18)&lt;=P18,(M18+N18),P18)</f>
        <v>0</v>
      </c>
      <c r="P18" s="43" t="n">
        <v>0</v>
      </c>
      <c r="Q18" s="43" t="n">
        <v>0</v>
      </c>
    </row>
    <row r="19" customFormat="false" ht="17" hidden="false" customHeight="false" outlineLevel="0" collapsed="false">
      <c r="A19" s="42" t="s">
        <v>30</v>
      </c>
      <c r="B19" s="43" t="n">
        <v>0</v>
      </c>
      <c r="C19" s="43" t="n">
        <v>0</v>
      </c>
      <c r="D19" s="44" t="n">
        <f aca="false">B19*0.01</f>
        <v>0</v>
      </c>
      <c r="E19" s="44" t="n">
        <f aca="false">C19*0.1</f>
        <v>0</v>
      </c>
      <c r="F19" s="43" t="n">
        <v>0</v>
      </c>
      <c r="G19" s="45" t="n">
        <f aca="false">(F19/100)</f>
        <v>0</v>
      </c>
      <c r="H19" s="43" t="n">
        <v>0</v>
      </c>
      <c r="I19" s="45" t="n">
        <f aca="false">(H19/100)*10</f>
        <v>0</v>
      </c>
      <c r="J19" s="44" t="n">
        <f aca="false">(B19+C19)-(F19+H19)</f>
        <v>0</v>
      </c>
      <c r="K19" s="44" t="n">
        <f aca="false">SUM(D19+E19)-(G19+I19)</f>
        <v>0</v>
      </c>
      <c r="L19" s="43" t="n">
        <v>0</v>
      </c>
      <c r="M19" s="44" t="n">
        <f aca="false">L19-K19</f>
        <v>0</v>
      </c>
      <c r="N19" s="44" t="n">
        <f aca="false">O18</f>
        <v>0</v>
      </c>
      <c r="O19" s="66" t="n">
        <f aca="false">IF((M19+N19)&lt;=P19,(M19+N19),P19)</f>
        <v>0</v>
      </c>
      <c r="P19" s="43" t="n">
        <v>0</v>
      </c>
      <c r="Q19" s="43" t="n">
        <v>0</v>
      </c>
    </row>
    <row r="20" customFormat="false" ht="34.95" hidden="false" customHeight="true" outlineLevel="0" collapsed="false">
      <c r="A20" s="46" t="s">
        <v>4</v>
      </c>
      <c r="B20" s="47" t="n">
        <f aca="false">SUM(B8:B19)</f>
        <v>0</v>
      </c>
      <c r="C20" s="47" t="n">
        <f aca="false">SUM(C8:C19)</f>
        <v>0</v>
      </c>
      <c r="D20" s="48" t="n">
        <f aca="false">SUM(D8:D19)</f>
        <v>0</v>
      </c>
      <c r="E20" s="48" t="n">
        <f aca="false">SUM(E8:E19)</f>
        <v>0</v>
      </c>
      <c r="F20" s="48" t="n">
        <f aca="false">SUM(F8:F19)</f>
        <v>0</v>
      </c>
      <c r="G20" s="48" t="n">
        <f aca="false">SUM(G8:G19)</f>
        <v>0</v>
      </c>
      <c r="H20" s="48" t="n">
        <f aca="false">SUM(H8:H19)</f>
        <v>0</v>
      </c>
      <c r="I20" s="48" t="n">
        <f aca="false">SUM(I8:I19)</f>
        <v>0</v>
      </c>
      <c r="J20" s="48" t="n">
        <f aca="false">SUM(J8:J19)</f>
        <v>0</v>
      </c>
      <c r="K20" s="48" t="n">
        <f aca="false">SUM(K8:K19)</f>
        <v>0</v>
      </c>
      <c r="L20" s="48" t="n">
        <f aca="false">SUM(L8:L19)</f>
        <v>0</v>
      </c>
      <c r="M20" s="48" t="n">
        <f aca="false">O19</f>
        <v>0</v>
      </c>
      <c r="N20" s="49"/>
      <c r="O20" s="49"/>
      <c r="P20" s="50"/>
      <c r="Q20" s="51"/>
    </row>
    <row r="21" customFormat="false" ht="34.95" hidden="false" customHeight="true" outlineLevel="0" collapsed="false">
      <c r="A21" s="52"/>
      <c r="B21" s="53"/>
      <c r="C21" s="53"/>
      <c r="D21" s="50"/>
      <c r="E21" s="50"/>
      <c r="F21" s="50"/>
      <c r="G21" s="50"/>
      <c r="H21" s="50"/>
      <c r="I21" s="50"/>
      <c r="J21" s="54" t="s">
        <v>31</v>
      </c>
      <c r="K21" s="54"/>
      <c r="L21" s="54"/>
      <c r="M21" s="55" t="n">
        <f aca="false">Q8+Q9+Q10+Q11+Q12+Q13+Q14+Q15+Q16+Q17+Q18+Q19</f>
        <v>0</v>
      </c>
      <c r="N21" s="49"/>
      <c r="O21" s="49"/>
      <c r="P21" s="50"/>
      <c r="Q21" s="51"/>
    </row>
    <row r="22" customFormat="false" ht="34.95" hidden="false" customHeight="true" outlineLevel="0" collapsed="false">
      <c r="A22" s="52"/>
      <c r="B22" s="53"/>
      <c r="C22" s="53"/>
      <c r="D22" s="50"/>
      <c r="E22" s="50"/>
      <c r="F22" s="50"/>
      <c r="G22" s="50"/>
      <c r="H22" s="50"/>
      <c r="I22" s="50"/>
      <c r="J22" s="56" t="s">
        <v>32</v>
      </c>
      <c r="K22" s="56"/>
      <c r="L22" s="56"/>
      <c r="M22" s="67" t="str">
        <f aca="false">IF(A6=2025,"130.700",IF(A6=2024,"90.800",IF(A6=2023,"57.300",IF(A6=2022,"25.700",IF(A6=2021,"18.900",IF(A6=2020,"17.300",IF(A6=2019,"14.100",IF(A6=2018,"11.400",IF(A6=2017,"10.000",IF(A6=2016,"10.000"))))))))))</f>
        <v>130.700</v>
      </c>
      <c r="N22" s="49"/>
      <c r="O22" s="49"/>
      <c r="P22" s="50"/>
      <c r="Q22" s="51"/>
    </row>
    <row r="23" customFormat="false" ht="29.95" hidden="false" customHeight="true" outlineLevel="0" collapsed="false">
      <c r="A23" s="58"/>
      <c r="B23" s="59"/>
      <c r="C23" s="59"/>
      <c r="D23" s="60"/>
      <c r="E23" s="60"/>
      <c r="F23" s="60"/>
      <c r="G23" s="60"/>
      <c r="H23" s="60"/>
      <c r="I23" s="60"/>
      <c r="J23" s="68" t="s">
        <v>33</v>
      </c>
      <c r="K23" s="68"/>
      <c r="L23" s="68"/>
      <c r="M23" s="62" t="n">
        <f aca="false">M20-(M21+M22)</f>
        <v>-130700</v>
      </c>
      <c r="N23" s="63"/>
      <c r="O23" s="63"/>
      <c r="P23" s="64"/>
      <c r="Q23" s="65"/>
    </row>
  </sheetData>
  <mergeCells count="9">
    <mergeCell ref="B5:L6"/>
    <mergeCell ref="M5:M7"/>
    <mergeCell ref="N5:N7"/>
    <mergeCell ref="O5:O7"/>
    <mergeCell ref="P5:P7"/>
    <mergeCell ref="Q5:Q7"/>
    <mergeCell ref="J21:L21"/>
    <mergeCell ref="J22:L22"/>
    <mergeCell ref="J23:L23"/>
  </mergeCells>
  <printOptions headings="false" gridLines="false" gridLinesSet="true" horizontalCentered="false" verticalCentered="false"/>
  <pageMargins left="0.170138888888889" right="0.0347222222222222" top="0.984027777777778" bottom="0.984027777777778" header="0.511811023622047" footer="0.511811023622047"/>
  <pageSetup paperSize="9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2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7" activeCellId="0" sqref="A7"/>
    </sheetView>
  </sheetViews>
  <sheetFormatPr defaultColWidth="8.578125" defaultRowHeight="14.6" zeroHeight="false" outlineLevelRow="0" outlineLevelCol="0"/>
  <cols>
    <col collapsed="false" customWidth="true" hidden="false" outlineLevel="0" max="1" min="1" style="0" width="13.61"/>
    <col collapsed="false" customWidth="true" hidden="false" outlineLevel="0" max="2" min="2" style="0" width="18.92"/>
    <col collapsed="false" customWidth="true" hidden="false" outlineLevel="0" max="3" min="3" style="0" width="19.71"/>
    <col collapsed="false" customWidth="true" hidden="false" outlineLevel="0" max="4" min="4" style="0" width="16.54"/>
    <col collapsed="false" customWidth="true" hidden="false" outlineLevel="0" max="5" min="5" style="0" width="17.47"/>
    <col collapsed="false" customWidth="true" hidden="false" outlineLevel="0" max="9" min="6" style="0" width="17.8"/>
    <col collapsed="false" customWidth="true" hidden="false" outlineLevel="0" max="10" min="10" style="0" width="19.47"/>
    <col collapsed="false" customWidth="true" hidden="false" outlineLevel="0" max="11" min="11" style="0" width="17.47"/>
    <col collapsed="false" customWidth="true" hidden="false" outlineLevel="0" max="12" min="12" style="0" width="19.47"/>
    <col collapsed="false" customWidth="true" hidden="false" outlineLevel="0" max="13" min="13" style="0" width="17.47"/>
    <col collapsed="false" customWidth="true" hidden="false" outlineLevel="0" max="14" min="14" style="0" width="15.55"/>
    <col collapsed="false" customWidth="true" hidden="false" outlineLevel="0" max="15" min="15" style="0" width="15.95"/>
    <col collapsed="false" customWidth="true" hidden="false" outlineLevel="0" max="16" min="16" style="0" width="15.49"/>
    <col collapsed="false" customWidth="true" hidden="false" outlineLevel="0" max="17" min="17" style="0" width="15.61"/>
  </cols>
  <sheetData>
    <row r="1" customFormat="false" ht="14.6" hidden="false" customHeight="false" outlineLevel="0" collapsed="false">
      <c r="B1" s="34"/>
      <c r="C1" s="34"/>
      <c r="D1" s="35"/>
      <c r="E1" s="35"/>
      <c r="F1" s="35"/>
      <c r="G1" s="35"/>
      <c r="H1" s="35"/>
      <c r="I1" s="35"/>
      <c r="J1" s="35"/>
      <c r="K1" s="35"/>
      <c r="L1" s="35"/>
      <c r="P1" s="35"/>
    </row>
    <row r="2" customFormat="false" ht="14.6" hidden="false" customHeight="false" outlineLevel="0" collapsed="false">
      <c r="B2" s="34"/>
      <c r="C2" s="34"/>
      <c r="D2" s="35"/>
      <c r="E2" s="35"/>
      <c r="F2" s="35"/>
      <c r="G2" s="35"/>
      <c r="H2" s="35"/>
      <c r="I2" s="35"/>
      <c r="J2" s="35"/>
      <c r="K2" s="35"/>
      <c r="L2" s="35"/>
      <c r="P2" s="35"/>
    </row>
    <row r="3" customFormat="false" ht="14.6" hidden="false" customHeight="false" outlineLevel="0" collapsed="false">
      <c r="B3" s="34"/>
      <c r="C3" s="34"/>
      <c r="D3" s="35"/>
      <c r="E3" s="35"/>
      <c r="F3" s="35"/>
      <c r="G3" s="35"/>
      <c r="H3" s="35"/>
      <c r="I3" s="35"/>
      <c r="J3" s="35"/>
      <c r="K3" s="35"/>
      <c r="L3" s="35"/>
      <c r="P3" s="35"/>
    </row>
    <row r="4" customFormat="false" ht="14.6" hidden="false" customHeight="false" outlineLevel="0" collapsed="false">
      <c r="B4" s="34"/>
      <c r="C4" s="34"/>
      <c r="D4" s="35"/>
      <c r="E4" s="35"/>
      <c r="F4" s="35"/>
      <c r="G4" s="35"/>
      <c r="H4" s="35"/>
      <c r="I4" s="35"/>
      <c r="J4" s="35"/>
      <c r="K4" s="35"/>
      <c r="L4" s="35"/>
      <c r="P4" s="35"/>
    </row>
    <row r="5" customFormat="false" ht="19.45" hidden="false" customHeight="true" outlineLevel="0" collapsed="false">
      <c r="A5" s="36" t="s">
        <v>0</v>
      </c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8" t="s">
        <v>2</v>
      </c>
      <c r="N5" s="39" t="s">
        <v>3</v>
      </c>
      <c r="O5" s="38" t="s">
        <v>4</v>
      </c>
      <c r="P5" s="40" t="s">
        <v>5</v>
      </c>
      <c r="Q5" s="40" t="s">
        <v>6</v>
      </c>
    </row>
    <row r="6" customFormat="false" ht="22.45" hidden="false" customHeight="true" outlineLevel="0" collapsed="false">
      <c r="A6" s="41" t="n">
        <v>2025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  <c r="N6" s="38"/>
      <c r="O6" s="38"/>
      <c r="P6" s="40"/>
      <c r="Q6" s="40"/>
    </row>
    <row r="7" customFormat="false" ht="49.95" hidden="false" customHeight="true" outlineLevel="0" collapsed="false">
      <c r="A7" s="40" t="s">
        <v>7</v>
      </c>
      <c r="B7" s="40" t="s">
        <v>8</v>
      </c>
      <c r="C7" s="40" t="s">
        <v>9</v>
      </c>
      <c r="D7" s="40" t="s">
        <v>10</v>
      </c>
      <c r="E7" s="40" t="s">
        <v>11</v>
      </c>
      <c r="F7" s="40" t="s">
        <v>12</v>
      </c>
      <c r="G7" s="40" t="s">
        <v>13</v>
      </c>
      <c r="H7" s="40" t="s">
        <v>14</v>
      </c>
      <c r="I7" s="40" t="s">
        <v>15</v>
      </c>
      <c r="J7" s="40" t="s">
        <v>16</v>
      </c>
      <c r="K7" s="40" t="s">
        <v>17</v>
      </c>
      <c r="L7" s="40" t="s">
        <v>18</v>
      </c>
      <c r="M7" s="38"/>
      <c r="N7" s="38"/>
      <c r="O7" s="38"/>
      <c r="P7" s="40"/>
      <c r="Q7" s="40"/>
    </row>
    <row r="8" customFormat="false" ht="17" hidden="false" customHeight="false" outlineLevel="0" collapsed="false">
      <c r="A8" s="42" t="s">
        <v>19</v>
      </c>
      <c r="B8" s="43" t="n">
        <v>0</v>
      </c>
      <c r="C8" s="43" t="n">
        <v>0</v>
      </c>
      <c r="D8" s="44" t="n">
        <f aca="false">B8*0.01</f>
        <v>0</v>
      </c>
      <c r="E8" s="44" t="n">
        <f aca="false">C8*0.1</f>
        <v>0</v>
      </c>
      <c r="F8" s="43" t="n">
        <v>0</v>
      </c>
      <c r="G8" s="45" t="n">
        <f aca="false">(F8/100)</f>
        <v>0</v>
      </c>
      <c r="H8" s="43" t="n">
        <v>0</v>
      </c>
      <c r="I8" s="45" t="n">
        <f aca="false">(H8/100)*10</f>
        <v>0</v>
      </c>
      <c r="J8" s="44" t="n">
        <f aca="false">(B8+C8)-(F8+H8)</f>
        <v>0</v>
      </c>
      <c r="K8" s="44" t="n">
        <f aca="false">SUM(D8+E8)-(G8+I8)</f>
        <v>0</v>
      </c>
      <c r="L8" s="43" t="n">
        <v>0</v>
      </c>
      <c r="M8" s="44" t="n">
        <f aca="false">IF(P8&lt;=0,(0),L8-K8)</f>
        <v>0</v>
      </c>
      <c r="N8" s="44" t="n">
        <v>0</v>
      </c>
      <c r="O8" s="66" t="n">
        <f aca="false">IF((M8+N8)&lt;=P8,(M8+N8),P8)</f>
        <v>0</v>
      </c>
      <c r="P8" s="43" t="n">
        <v>0</v>
      </c>
      <c r="Q8" s="43" t="n">
        <v>0</v>
      </c>
    </row>
    <row r="9" customFormat="false" ht="17" hidden="false" customHeight="false" outlineLevel="0" collapsed="false">
      <c r="A9" s="42" t="s">
        <v>20</v>
      </c>
      <c r="B9" s="43" t="n">
        <v>0</v>
      </c>
      <c r="C9" s="43" t="n">
        <v>0</v>
      </c>
      <c r="D9" s="44" t="n">
        <f aca="false">B9*0.01</f>
        <v>0</v>
      </c>
      <c r="E9" s="44" t="n">
        <f aca="false">C9*0.1</f>
        <v>0</v>
      </c>
      <c r="F9" s="43" t="n">
        <v>0</v>
      </c>
      <c r="G9" s="45" t="n">
        <f aca="false">(F9/100)</f>
        <v>0</v>
      </c>
      <c r="H9" s="43" t="n">
        <v>0</v>
      </c>
      <c r="I9" s="45" t="n">
        <f aca="false">(H9/100)*10</f>
        <v>0</v>
      </c>
      <c r="J9" s="44" t="n">
        <f aca="false">(B9+C9)-(F9+H9)</f>
        <v>0</v>
      </c>
      <c r="K9" s="44" t="n">
        <f aca="false">SUM(D9+E9)-(G9+I9)</f>
        <v>0</v>
      </c>
      <c r="L9" s="43" t="n">
        <v>0</v>
      </c>
      <c r="M9" s="44" t="n">
        <f aca="false">IF(P9&lt;=0,(0),L9-K9)</f>
        <v>0</v>
      </c>
      <c r="N9" s="44" t="n">
        <f aca="false">O8</f>
        <v>0</v>
      </c>
      <c r="O9" s="66" t="n">
        <f aca="false">IF((M9+N9)&lt;=P9,(M9+N9),P9)</f>
        <v>0</v>
      </c>
      <c r="P9" s="43" t="n">
        <v>0</v>
      </c>
      <c r="Q9" s="43" t="n">
        <v>0</v>
      </c>
    </row>
    <row r="10" customFormat="false" ht="17" hidden="false" customHeight="false" outlineLevel="0" collapsed="false">
      <c r="A10" s="42" t="s">
        <v>21</v>
      </c>
      <c r="B10" s="43" t="n">
        <v>0</v>
      </c>
      <c r="C10" s="43" t="n">
        <v>0</v>
      </c>
      <c r="D10" s="44" t="n">
        <f aca="false">B10*0.01</f>
        <v>0</v>
      </c>
      <c r="E10" s="44" t="n">
        <f aca="false">C10*0.1</f>
        <v>0</v>
      </c>
      <c r="F10" s="43" t="n">
        <v>0</v>
      </c>
      <c r="G10" s="45" t="n">
        <f aca="false">(F10/100)</f>
        <v>0</v>
      </c>
      <c r="H10" s="43" t="n">
        <v>0</v>
      </c>
      <c r="I10" s="45" t="n">
        <f aca="false">(H10/100)*10</f>
        <v>0</v>
      </c>
      <c r="J10" s="44" t="n">
        <f aca="false">(B10+C10)-(F10+H10)</f>
        <v>0</v>
      </c>
      <c r="K10" s="44" t="n">
        <f aca="false">SUM(D10+E10)-(G10+I10)</f>
        <v>0</v>
      </c>
      <c r="L10" s="43" t="n">
        <v>0</v>
      </c>
      <c r="M10" s="44" t="n">
        <f aca="false">IF(P10&lt;=0,(0),L10-K10)</f>
        <v>0</v>
      </c>
      <c r="N10" s="44" t="n">
        <f aca="false">O9</f>
        <v>0</v>
      </c>
      <c r="O10" s="66" t="n">
        <f aca="false">IF((M10+N10)&lt;=P10,(M10+N10),P10)</f>
        <v>0</v>
      </c>
      <c r="P10" s="43" t="n">
        <v>0</v>
      </c>
      <c r="Q10" s="43" t="n">
        <v>0</v>
      </c>
    </row>
    <row r="11" customFormat="false" ht="17" hidden="false" customHeight="false" outlineLevel="0" collapsed="false">
      <c r="A11" s="42" t="s">
        <v>22</v>
      </c>
      <c r="B11" s="43" t="n">
        <v>0</v>
      </c>
      <c r="C11" s="43" t="n">
        <v>0</v>
      </c>
      <c r="D11" s="44" t="n">
        <f aca="false">B11*0.01</f>
        <v>0</v>
      </c>
      <c r="E11" s="44" t="n">
        <f aca="false">C11*0.1</f>
        <v>0</v>
      </c>
      <c r="F11" s="43" t="n">
        <v>0</v>
      </c>
      <c r="G11" s="45" t="n">
        <f aca="false">(F11/100)</f>
        <v>0</v>
      </c>
      <c r="H11" s="43" t="n">
        <v>0</v>
      </c>
      <c r="I11" s="45" t="n">
        <f aca="false">(H11/100)*10</f>
        <v>0</v>
      </c>
      <c r="J11" s="44" t="n">
        <f aca="false">(B11+C11)-(F11+H11)</f>
        <v>0</v>
      </c>
      <c r="K11" s="44" t="n">
        <f aca="false">SUM(D11+E11)-(G11+I11)</f>
        <v>0</v>
      </c>
      <c r="L11" s="43" t="n">
        <v>0</v>
      </c>
      <c r="M11" s="44" t="n">
        <f aca="false">IF(P11&lt;=0,(0),L11-K11)</f>
        <v>0</v>
      </c>
      <c r="N11" s="44" t="n">
        <f aca="false">O10</f>
        <v>0</v>
      </c>
      <c r="O11" s="66" t="n">
        <f aca="false">IF((M11+N11)&lt;=P11,(M11+N11),P11)</f>
        <v>0</v>
      </c>
      <c r="P11" s="43" t="n">
        <v>0</v>
      </c>
      <c r="Q11" s="43" t="n">
        <v>0</v>
      </c>
    </row>
    <row r="12" customFormat="false" ht="17" hidden="false" customHeight="false" outlineLevel="0" collapsed="false">
      <c r="A12" s="42" t="s">
        <v>23</v>
      </c>
      <c r="B12" s="43" t="n">
        <v>0</v>
      </c>
      <c r="C12" s="43" t="n">
        <v>0</v>
      </c>
      <c r="D12" s="44" t="n">
        <f aca="false">B12*0.01</f>
        <v>0</v>
      </c>
      <c r="E12" s="44" t="n">
        <f aca="false">C12*0.1</f>
        <v>0</v>
      </c>
      <c r="F12" s="43" t="n">
        <v>0</v>
      </c>
      <c r="G12" s="45" t="n">
        <f aca="false">(F12/100)</f>
        <v>0</v>
      </c>
      <c r="H12" s="43" t="n">
        <v>0</v>
      </c>
      <c r="I12" s="45" t="n">
        <f aca="false">(H12/100)*10</f>
        <v>0</v>
      </c>
      <c r="J12" s="44" t="n">
        <f aca="false">(B12+C12)-(F12+H12)</f>
        <v>0</v>
      </c>
      <c r="K12" s="44" t="n">
        <f aca="false">SUM(D12+E12)-(G12+I12)</f>
        <v>0</v>
      </c>
      <c r="L12" s="43" t="n">
        <v>0</v>
      </c>
      <c r="M12" s="44" t="n">
        <f aca="false">IF(P12&lt;=0,(0),L12-K12)</f>
        <v>0</v>
      </c>
      <c r="N12" s="44" t="n">
        <f aca="false">O11</f>
        <v>0</v>
      </c>
      <c r="O12" s="66" t="n">
        <f aca="false">IF((M12+N12)&lt;=P12,(M12+N12),P12)</f>
        <v>0</v>
      </c>
      <c r="P12" s="43" t="n">
        <v>0</v>
      </c>
      <c r="Q12" s="43" t="n">
        <v>0</v>
      </c>
    </row>
    <row r="13" customFormat="false" ht="17" hidden="false" customHeight="false" outlineLevel="0" collapsed="false">
      <c r="A13" s="42" t="s">
        <v>24</v>
      </c>
      <c r="B13" s="43" t="n">
        <v>0</v>
      </c>
      <c r="C13" s="43" t="n">
        <v>0</v>
      </c>
      <c r="D13" s="44" t="n">
        <f aca="false">B13*0.01</f>
        <v>0</v>
      </c>
      <c r="E13" s="44" t="n">
        <f aca="false">C13*0.1</f>
        <v>0</v>
      </c>
      <c r="F13" s="43" t="n">
        <v>0</v>
      </c>
      <c r="G13" s="45" t="n">
        <f aca="false">(F13/100)</f>
        <v>0</v>
      </c>
      <c r="H13" s="43" t="n">
        <v>0</v>
      </c>
      <c r="I13" s="45" t="n">
        <f aca="false">(H13/100)*10</f>
        <v>0</v>
      </c>
      <c r="J13" s="44" t="n">
        <f aca="false">(B13+C13)-(F13+H13)</f>
        <v>0</v>
      </c>
      <c r="K13" s="44" t="n">
        <f aca="false">SUM(D13+E13)-(G13+I13)</f>
        <v>0</v>
      </c>
      <c r="L13" s="43" t="n">
        <v>0</v>
      </c>
      <c r="M13" s="44" t="n">
        <f aca="false">IF(P13&lt;=0,(0),L13-K13)</f>
        <v>0</v>
      </c>
      <c r="N13" s="44" t="n">
        <f aca="false">O12</f>
        <v>0</v>
      </c>
      <c r="O13" s="66" t="n">
        <f aca="false">IF((M13+N13)&lt;=P13,(M13+N13),P13)</f>
        <v>0</v>
      </c>
      <c r="P13" s="43" t="n">
        <v>0</v>
      </c>
      <c r="Q13" s="43" t="n">
        <v>0</v>
      </c>
    </row>
    <row r="14" customFormat="false" ht="17" hidden="false" customHeight="false" outlineLevel="0" collapsed="false">
      <c r="A14" s="42" t="s">
        <v>25</v>
      </c>
      <c r="B14" s="43" t="n">
        <v>0</v>
      </c>
      <c r="C14" s="43" t="n">
        <v>0</v>
      </c>
      <c r="D14" s="44" t="n">
        <f aca="false">B14*0.01</f>
        <v>0</v>
      </c>
      <c r="E14" s="44" t="n">
        <f aca="false">C14*0.1</f>
        <v>0</v>
      </c>
      <c r="F14" s="43" t="n">
        <v>0</v>
      </c>
      <c r="G14" s="45" t="n">
        <f aca="false">(F14/100)</f>
        <v>0</v>
      </c>
      <c r="H14" s="43" t="n">
        <v>0</v>
      </c>
      <c r="I14" s="45" t="n">
        <f aca="false">(H14/100)*10</f>
        <v>0</v>
      </c>
      <c r="J14" s="44" t="n">
        <f aca="false">(B14+C14)-(F14+H14)</f>
        <v>0</v>
      </c>
      <c r="K14" s="44" t="n">
        <f aca="false">SUM(D14+E14)-(G14+I14)</f>
        <v>0</v>
      </c>
      <c r="L14" s="43" t="n">
        <v>0</v>
      </c>
      <c r="M14" s="44" t="n">
        <f aca="false">IF(P14&lt;=0,(0),L14-K14)</f>
        <v>0</v>
      </c>
      <c r="N14" s="44" t="n">
        <f aca="false">O13</f>
        <v>0</v>
      </c>
      <c r="O14" s="66" t="n">
        <f aca="false">IF((M14+N14)&lt;=P14,(M14+N14),P14)</f>
        <v>0</v>
      </c>
      <c r="P14" s="43" t="n">
        <v>0</v>
      </c>
      <c r="Q14" s="43" t="n">
        <v>0</v>
      </c>
    </row>
    <row r="15" customFormat="false" ht="17" hidden="false" customHeight="false" outlineLevel="0" collapsed="false">
      <c r="A15" s="42" t="s">
        <v>26</v>
      </c>
      <c r="B15" s="43" t="n">
        <v>0</v>
      </c>
      <c r="C15" s="43" t="n">
        <v>0</v>
      </c>
      <c r="D15" s="44" t="n">
        <f aca="false">B15*0.01</f>
        <v>0</v>
      </c>
      <c r="E15" s="44" t="n">
        <f aca="false">C15*0.1</f>
        <v>0</v>
      </c>
      <c r="F15" s="43" t="n">
        <v>0</v>
      </c>
      <c r="G15" s="45" t="n">
        <f aca="false">(F15/100)</f>
        <v>0</v>
      </c>
      <c r="H15" s="43" t="n">
        <v>0</v>
      </c>
      <c r="I15" s="45" t="n">
        <f aca="false">(H15/100)*10</f>
        <v>0</v>
      </c>
      <c r="J15" s="44" t="n">
        <f aca="false">(B15+C15)-(F15+H15)</f>
        <v>0</v>
      </c>
      <c r="K15" s="44" t="n">
        <f aca="false">SUM(D15+E15)-(G15+I15)</f>
        <v>0</v>
      </c>
      <c r="L15" s="43" t="n">
        <v>0</v>
      </c>
      <c r="M15" s="44" t="n">
        <f aca="false">IF(P15&lt;=0,(0),L15-K15)</f>
        <v>0</v>
      </c>
      <c r="N15" s="44" t="n">
        <f aca="false">O14</f>
        <v>0</v>
      </c>
      <c r="O15" s="66" t="n">
        <f aca="false">IF((M15+N15)&lt;=P15,(M15+N15),P15)</f>
        <v>0</v>
      </c>
      <c r="P15" s="43" t="n">
        <v>0</v>
      </c>
      <c r="Q15" s="43" t="n">
        <v>0</v>
      </c>
    </row>
    <row r="16" customFormat="false" ht="17" hidden="false" customHeight="false" outlineLevel="0" collapsed="false">
      <c r="A16" s="42" t="s">
        <v>27</v>
      </c>
      <c r="B16" s="43" t="n">
        <v>0</v>
      </c>
      <c r="C16" s="43" t="n">
        <v>0</v>
      </c>
      <c r="D16" s="44" t="n">
        <f aca="false">B16*0.01</f>
        <v>0</v>
      </c>
      <c r="E16" s="44" t="n">
        <f aca="false">C16*0.1</f>
        <v>0</v>
      </c>
      <c r="F16" s="43" t="n">
        <v>0</v>
      </c>
      <c r="G16" s="45" t="n">
        <f aca="false">(F16/100)</f>
        <v>0</v>
      </c>
      <c r="H16" s="43" t="n">
        <v>0</v>
      </c>
      <c r="I16" s="45" t="n">
        <f aca="false">(H16/100)*10</f>
        <v>0</v>
      </c>
      <c r="J16" s="44" t="n">
        <f aca="false">(B16+C16)-(F16+H16)</f>
        <v>0</v>
      </c>
      <c r="K16" s="44" t="n">
        <f aca="false">SUM(D16+E16)-(G16+I16)</f>
        <v>0</v>
      </c>
      <c r="L16" s="43" t="n">
        <v>0</v>
      </c>
      <c r="M16" s="44" t="n">
        <f aca="false">IF(P16&lt;=0,(0),L16-K16)</f>
        <v>0</v>
      </c>
      <c r="N16" s="44" t="n">
        <f aca="false">O15</f>
        <v>0</v>
      </c>
      <c r="O16" s="66" t="n">
        <f aca="false">IF((M16+N16)&lt;=P16,(M16+N16),P16)</f>
        <v>0</v>
      </c>
      <c r="P16" s="43" t="n">
        <v>0</v>
      </c>
      <c r="Q16" s="43" t="n">
        <v>0</v>
      </c>
    </row>
    <row r="17" customFormat="false" ht="17" hidden="false" customHeight="false" outlineLevel="0" collapsed="false">
      <c r="A17" s="42" t="s">
        <v>28</v>
      </c>
      <c r="B17" s="43" t="n">
        <v>0</v>
      </c>
      <c r="C17" s="43" t="n">
        <v>0</v>
      </c>
      <c r="D17" s="44" t="n">
        <f aca="false">B17*0.01</f>
        <v>0</v>
      </c>
      <c r="E17" s="44" t="n">
        <f aca="false">C17*0.1</f>
        <v>0</v>
      </c>
      <c r="F17" s="43" t="n">
        <v>0</v>
      </c>
      <c r="G17" s="45" t="n">
        <f aca="false">(F17/100)</f>
        <v>0</v>
      </c>
      <c r="H17" s="43" t="n">
        <v>0</v>
      </c>
      <c r="I17" s="45" t="n">
        <f aca="false">(H17/100)*10</f>
        <v>0</v>
      </c>
      <c r="J17" s="44" t="n">
        <f aca="false">(B17+C17)-(F17+H17)</f>
        <v>0</v>
      </c>
      <c r="K17" s="44" t="n">
        <f aca="false">SUM(D17+E17)-(G17+I17)</f>
        <v>0</v>
      </c>
      <c r="L17" s="43" t="n">
        <v>0</v>
      </c>
      <c r="M17" s="44" t="n">
        <f aca="false">IF(P17&lt;=0,(0),L17-K17)</f>
        <v>0</v>
      </c>
      <c r="N17" s="44" t="n">
        <f aca="false">O16</f>
        <v>0</v>
      </c>
      <c r="O17" s="66" t="n">
        <f aca="false">IF((M17+N17)&lt;=P17,(M17+N17),P17)</f>
        <v>0</v>
      </c>
      <c r="P17" s="43" t="n">
        <v>0</v>
      </c>
      <c r="Q17" s="43" t="n">
        <v>0</v>
      </c>
    </row>
    <row r="18" customFormat="false" ht="17" hidden="false" customHeight="false" outlineLevel="0" collapsed="false">
      <c r="A18" s="42" t="s">
        <v>29</v>
      </c>
      <c r="B18" s="43" t="n">
        <v>0</v>
      </c>
      <c r="C18" s="43" t="n">
        <v>0</v>
      </c>
      <c r="D18" s="44" t="n">
        <f aca="false">B18*0.01</f>
        <v>0</v>
      </c>
      <c r="E18" s="44" t="n">
        <f aca="false">C18*0.1</f>
        <v>0</v>
      </c>
      <c r="F18" s="43" t="n">
        <v>0</v>
      </c>
      <c r="G18" s="45" t="n">
        <f aca="false">(F18/100)</f>
        <v>0</v>
      </c>
      <c r="H18" s="43" t="n">
        <v>0</v>
      </c>
      <c r="I18" s="45" t="n">
        <f aca="false">(H18/100)*10</f>
        <v>0</v>
      </c>
      <c r="J18" s="44" t="n">
        <f aca="false">(B18+C18)-(F18+H18)</f>
        <v>0</v>
      </c>
      <c r="K18" s="44" t="n">
        <f aca="false">SUM(D18+E18)-(G18+I18)</f>
        <v>0</v>
      </c>
      <c r="L18" s="43" t="n">
        <v>0</v>
      </c>
      <c r="M18" s="44" t="n">
        <f aca="false">IF(P18&lt;=0,(0),L18-K18)</f>
        <v>0</v>
      </c>
      <c r="N18" s="44" t="n">
        <f aca="false">O17</f>
        <v>0</v>
      </c>
      <c r="O18" s="66" t="n">
        <f aca="false">IF((M18+N18)&lt;=P18,(M18+N18),P18)</f>
        <v>0</v>
      </c>
      <c r="P18" s="43" t="n">
        <v>0</v>
      </c>
      <c r="Q18" s="43" t="n">
        <v>0</v>
      </c>
    </row>
    <row r="19" customFormat="false" ht="17" hidden="false" customHeight="false" outlineLevel="0" collapsed="false">
      <c r="A19" s="42" t="s">
        <v>30</v>
      </c>
      <c r="B19" s="43" t="n">
        <v>0</v>
      </c>
      <c r="C19" s="43" t="n">
        <v>0</v>
      </c>
      <c r="D19" s="44" t="n">
        <f aca="false">B19*0.01</f>
        <v>0</v>
      </c>
      <c r="E19" s="44" t="n">
        <f aca="false">C19*0.1</f>
        <v>0</v>
      </c>
      <c r="F19" s="43" t="n">
        <v>0</v>
      </c>
      <c r="G19" s="45" t="n">
        <f aca="false">(F19/100)</f>
        <v>0</v>
      </c>
      <c r="H19" s="43" t="n">
        <v>0</v>
      </c>
      <c r="I19" s="45" t="n">
        <f aca="false">(H19/100)*10</f>
        <v>0</v>
      </c>
      <c r="J19" s="44" t="n">
        <f aca="false">(B19+C19)-(F19+H19)</f>
        <v>0</v>
      </c>
      <c r="K19" s="44" t="n">
        <f aca="false">SUM(D19+E19)-(G19+I19)</f>
        <v>0</v>
      </c>
      <c r="L19" s="43" t="n">
        <v>0</v>
      </c>
      <c r="M19" s="44" t="n">
        <f aca="false">IF(P19&lt;=0,(0),L19-K19)</f>
        <v>0</v>
      </c>
      <c r="N19" s="44" t="n">
        <f aca="false">O18</f>
        <v>0</v>
      </c>
      <c r="O19" s="66" t="n">
        <f aca="false">IF((M19+N19)&lt;=P19,(M19+N19),P19)</f>
        <v>0</v>
      </c>
      <c r="P19" s="43" t="n">
        <v>0</v>
      </c>
      <c r="Q19" s="43" t="n">
        <v>0</v>
      </c>
    </row>
    <row r="20" customFormat="false" ht="34.95" hidden="false" customHeight="true" outlineLevel="0" collapsed="false">
      <c r="A20" s="46" t="s">
        <v>4</v>
      </c>
      <c r="B20" s="47" t="n">
        <f aca="false">SUM(B8:B19)</f>
        <v>0</v>
      </c>
      <c r="C20" s="47" t="n">
        <f aca="false">SUM(C8:C19)</f>
        <v>0</v>
      </c>
      <c r="D20" s="48" t="n">
        <f aca="false">SUM(D8:D19)</f>
        <v>0</v>
      </c>
      <c r="E20" s="48" t="n">
        <f aca="false">SUM(E8:E19)</f>
        <v>0</v>
      </c>
      <c r="F20" s="48" t="n">
        <f aca="false">SUM(F8:F19)</f>
        <v>0</v>
      </c>
      <c r="G20" s="48" t="n">
        <f aca="false">SUM(G8:G19)</f>
        <v>0</v>
      </c>
      <c r="H20" s="48" t="n">
        <f aca="false">SUM(H8:H19)</f>
        <v>0</v>
      </c>
      <c r="I20" s="48" t="n">
        <f aca="false">SUM(I8:I19)</f>
        <v>0</v>
      </c>
      <c r="J20" s="48" t="n">
        <f aca="false">SUM(J8:J19)</f>
        <v>0</v>
      </c>
      <c r="K20" s="48" t="n">
        <f aca="false">SUM(K8:K19)</f>
        <v>0</v>
      </c>
      <c r="L20" s="48" t="n">
        <f aca="false">SUM(L8:L19)</f>
        <v>0</v>
      </c>
      <c r="M20" s="48" t="n">
        <f aca="false">SUM(M8:M19)</f>
        <v>0</v>
      </c>
      <c r="N20" s="49"/>
      <c r="O20" s="49"/>
      <c r="P20" s="50"/>
      <c r="Q20" s="51"/>
    </row>
    <row r="21" customFormat="false" ht="34.95" hidden="false" customHeight="true" outlineLevel="0" collapsed="false">
      <c r="A21" s="52"/>
      <c r="B21" s="53"/>
      <c r="C21" s="53"/>
      <c r="D21" s="50"/>
      <c r="E21" s="50"/>
      <c r="F21" s="50"/>
      <c r="G21" s="50"/>
      <c r="H21" s="50"/>
      <c r="I21" s="50"/>
      <c r="J21" s="54" t="s">
        <v>31</v>
      </c>
      <c r="K21" s="54"/>
      <c r="L21" s="54"/>
      <c r="M21" s="55" t="n">
        <f aca="false">Q8+Q9+Q10+Q11+Q12+Q13+Q14+Q15+Q16+Q17+Q18+Q19</f>
        <v>0</v>
      </c>
      <c r="N21" s="49"/>
      <c r="O21" s="49"/>
      <c r="P21" s="50"/>
      <c r="Q21" s="51"/>
    </row>
    <row r="22" customFormat="false" ht="34.95" hidden="false" customHeight="true" outlineLevel="0" collapsed="false">
      <c r="A22" s="52"/>
      <c r="B22" s="53"/>
      <c r="C22" s="53"/>
      <c r="D22" s="50"/>
      <c r="E22" s="50"/>
      <c r="F22" s="50"/>
      <c r="G22" s="50"/>
      <c r="H22" s="50"/>
      <c r="I22" s="50"/>
      <c r="J22" s="56" t="s">
        <v>32</v>
      </c>
      <c r="K22" s="56"/>
      <c r="L22" s="56"/>
      <c r="M22" s="67" t="str">
        <f aca="false">IF(A6=2025,"130.700",IF(A6=2024,"90.800",IF(A6=2023,"57.300",IF(A6=2022,"25.700",IF(A6=2021,"18.900",IF(A6=2020,"17.300",IF(A6=2019,"14.100",IF(A6=2018,"11.400",IF(A6=2017,"10.000",IF(A6=2016,"10.000"))))))))))</f>
        <v>130.700</v>
      </c>
      <c r="N22" s="49"/>
      <c r="O22" s="49"/>
      <c r="P22" s="50"/>
      <c r="Q22" s="51"/>
    </row>
    <row r="23" customFormat="false" ht="29.95" hidden="false" customHeight="true" outlineLevel="0" collapsed="false">
      <c r="A23" s="58"/>
      <c r="B23" s="59"/>
      <c r="C23" s="59"/>
      <c r="D23" s="60"/>
      <c r="E23" s="60"/>
      <c r="F23" s="60"/>
      <c r="G23" s="60"/>
      <c r="H23" s="60"/>
      <c r="I23" s="60"/>
      <c r="J23" s="68" t="s">
        <v>33</v>
      </c>
      <c r="K23" s="68"/>
      <c r="L23" s="68"/>
      <c r="M23" s="62" t="n">
        <f aca="false">M20-(M21+M22)</f>
        <v>-130700</v>
      </c>
      <c r="N23" s="63"/>
      <c r="O23" s="63"/>
      <c r="P23" s="64"/>
      <c r="Q23" s="65"/>
    </row>
  </sheetData>
  <mergeCells count="9">
    <mergeCell ref="B5:L6"/>
    <mergeCell ref="M5:M7"/>
    <mergeCell ref="N5:N7"/>
    <mergeCell ref="O5:O7"/>
    <mergeCell ref="P5:P7"/>
    <mergeCell ref="Q5:Q7"/>
    <mergeCell ref="J21:L21"/>
    <mergeCell ref="J22:L22"/>
    <mergeCell ref="J23:L23"/>
  </mergeCells>
  <printOptions headings="false" gridLines="false" gridLinesSet="true" horizontalCentered="false" verticalCentered="false"/>
  <pageMargins left="0.170138888888889" right="0.0347222222222222" top="0.984027777777778" bottom="0.984027777777778" header="0.511811023622047" footer="0.511811023622047"/>
  <pageSetup paperSize="9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748</TotalTime>
  <Application>LibreOffice/7.2.1.2.0$Linux_X86_64 LibreOffice_project/4a033d6c63225c76b6664a9cf297a0f05a814b8b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2013-06-14T10:45:55Z</dcterms:created>
  <dc:creator>vedop</dc:creator>
  <dc:description/>
  <dc:language>tr-TR</dc:language>
  <cp:lastModifiedBy/>
  <cp:lastPrinted>2024-05-07T11:26:48Z</cp:lastPrinted>
  <dcterms:modified xsi:type="dcterms:W3CDTF">2025-04-08T13:51:49Z</dcterms:modified>
  <cp:revision>60</cp:revision>
  <dc:subject/>
  <dc:title/>
</cp:coreProperties>
</file>